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G\Desktop\"/>
    </mc:Choice>
  </mc:AlternateContent>
  <bookViews>
    <workbookView xWindow="0" yWindow="60" windowWidth="19440" windowHeight="9345"/>
  </bookViews>
  <sheets>
    <sheet name="Annex 1" sheetId="21" r:id="rId1"/>
    <sheet name="Annex 2" sheetId="2" r:id="rId2"/>
    <sheet name="Annex 3" sheetId="42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27" r:id="rId16"/>
    <sheet name="Annex 17" sheetId="28" r:id="rId17"/>
    <sheet name="Annex 18" sheetId="29" r:id="rId18"/>
    <sheet name="Annex 19" sheetId="30" r:id="rId19"/>
    <sheet name="Annex 20" sheetId="31" r:id="rId20"/>
    <sheet name="Annex 21" sheetId="32" r:id="rId21"/>
    <sheet name="Annex 22" sheetId="33" r:id="rId22"/>
    <sheet name="Annex 23" sheetId="34" r:id="rId23"/>
    <sheet name="Annex 24" sheetId="35" r:id="rId24"/>
    <sheet name="Annex 25" sheetId="36" r:id="rId25"/>
    <sheet name="Annex 26" sheetId="37" r:id="rId26"/>
    <sheet name="Annex 27" sheetId="38" r:id="rId27"/>
    <sheet name="Annex 28" sheetId="22" r:id="rId28"/>
    <sheet name="Annex 29" sheetId="23" r:id="rId29"/>
    <sheet name="Annex 30" sheetId="24" r:id="rId30"/>
    <sheet name="Annex 31" sheetId="25" r:id="rId31"/>
    <sheet name="Annex 32" sheetId="26" r:id="rId32"/>
    <sheet name="Annex 33" sheetId="44" r:id="rId33"/>
    <sheet name="Annex 34" sheetId="39" r:id="rId34"/>
    <sheet name="Annex 35" sheetId="40" r:id="rId35"/>
    <sheet name="Annex 36" sheetId="43" r:id="rId36"/>
    <sheet name="Annex 37" sheetId="41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" hidden="1">{#N/A,#N/A,TRUE,"preg4";#N/A,#N/A,TRUE,"bazpr2001"}</definedName>
    <definedName name="__ana1" localSheetId="2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5" hidden="1">{#N/A,#N/A,TRUE,"preg4";#N/A,#N/A,TRUE,"bazpr2001"}</definedName>
    <definedName name="__ana1" localSheetId="36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" hidden="1">{#N/A,#N/A,TRUE,"preg4";#N/A,#N/A,TRUE,"bazpr99"}</definedName>
    <definedName name="__pl2000" localSheetId="2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5" hidden="1">{#N/A,#N/A,TRUE,"preg4";#N/A,#N/A,TRUE,"bazpr99"}</definedName>
    <definedName name="__pl2000" localSheetId="36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" hidden="1">{#N/A,#N/A,TRUE,"preg4";#N/A,#N/A,TRUE,"bazpr2001"}</definedName>
    <definedName name="_ana1" localSheetId="2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5" hidden="1">{#N/A,#N/A,TRUE,"preg4";#N/A,#N/A,TRUE,"bazpr2001"}</definedName>
    <definedName name="_ana1" localSheetId="36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6" hidden="1">{#N/A,#N/A,TRUE,"preg4";#N/A,#N/A,TRUE,"bazpr99"}</definedName>
    <definedName name="_pl2000" localSheetId="1" hidden="1">{#N/A,#N/A,TRUE,"preg4";#N/A,#N/A,TRUE,"bazpr99"}</definedName>
    <definedName name="_pl2000" localSheetId="2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5" hidden="1">{#N/A,#N/A,TRUE,"preg4";#N/A,#N/A,TRUE,"bazpr99"}</definedName>
    <definedName name="_pl2000" localSheetId="36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14">#REF!</definedName>
    <definedName name="a" localSheetId="15">#REF!</definedName>
    <definedName name="a" localSheetId="16">#REF!</definedName>
    <definedName name="a" localSheetId="27">#REF!</definedName>
    <definedName name="a" localSheetId="28">#REF!</definedName>
    <definedName name="a" localSheetId="2">#REF!</definedName>
    <definedName name="a" localSheetId="29">#REF!</definedName>
    <definedName name="a" localSheetId="30">#REF!</definedName>
    <definedName name="a" localSheetId="31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6" hidden="1">{#N/A,#N/A,TRUE,"preg4";#N/A,#N/A,TRUE,"bazpr99"}</definedName>
    <definedName name="aa" localSheetId="1" hidden="1">{#N/A,#N/A,TRUE,"preg4";#N/A,#N/A,TRUE,"bazpr99"}</definedName>
    <definedName name="aa" localSheetId="2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5" hidden="1">{#N/A,#N/A,TRUE,"preg4";#N/A,#N/A,TRUE,"bazpr99"}</definedName>
    <definedName name="aa" localSheetId="36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1" hidden="1">{#N/A,#N/A,TRUE,"preg4";#N/A,#N/A,TRUE,"bazpr99"}</definedName>
    <definedName name="ab" localSheetId="2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5" hidden="1">{#N/A,#N/A,TRUE,"preg4";#N/A,#N/A,TRUE,"bazpr99"}</definedName>
    <definedName name="ab" localSheetId="36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1" hidden="1">{#N/A,#N/A,TRUE,"preg4";#N/A,#N/A,TRUE,"bazpr99"}</definedName>
    <definedName name="acac" localSheetId="2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5" hidden="1">{#N/A,#N/A,TRUE,"preg4";#N/A,#N/A,TRUE,"bazpr99"}</definedName>
    <definedName name="acac" localSheetId="36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1" hidden="1">{#N/A,#N/A,TRUE,"preg4";#N/A,#N/A,TRUE,"bazpr99"}</definedName>
    <definedName name="acs" localSheetId="2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5" hidden="1">{#N/A,#N/A,TRUE,"preg4";#N/A,#N/A,TRUE,"bazpr99"}</definedName>
    <definedName name="acs" localSheetId="36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6" hidden="1">{#N/A,#N/A,TRUE,"preg4";#N/A,#N/A,TRUE,"bazpr2001"}</definedName>
    <definedName name="ana" localSheetId="1" hidden="1">{#N/A,#N/A,TRUE,"preg4";#N/A,#N/A,TRUE,"bazpr2001"}</definedName>
    <definedName name="ana" localSheetId="2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5" hidden="1">{#N/A,#N/A,TRUE,"preg4";#N/A,#N/A,TRUE,"bazpr2001"}</definedName>
    <definedName name="ana" localSheetId="36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" hidden="1">{#N/A,#N/A,TRUE,"preg4";#N/A,#N/A,TRUE,"bazpr99"}</definedName>
    <definedName name="anamaja" localSheetId="2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5" hidden="1">{#N/A,#N/A,TRUE,"preg4";#N/A,#N/A,TRUE,"bazpr99"}</definedName>
    <definedName name="anamaja" localSheetId="36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1" hidden="1">{#N/A,#N/A,TRUE,"preg4";#N/A,#N/A,TRUE,"bazpr2001"}</definedName>
    <definedName name="asc" localSheetId="2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5" hidden="1">{#N/A,#N/A,TRUE,"preg4";#N/A,#N/A,TRUE,"bazpr2001"}</definedName>
    <definedName name="asc" localSheetId="36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1" hidden="1">{#N/A,#N/A,TRUE,"preg4";#N/A,#N/A,TRUE,"bazpr2001"}</definedName>
    <definedName name="ascnajks" localSheetId="2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5" hidden="1">{#N/A,#N/A,TRUE,"preg4";#N/A,#N/A,TRUE,"bazpr2001"}</definedName>
    <definedName name="ascnajks" localSheetId="36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1" hidden="1">{#N/A,#N/A,TRUE,"preg4";#N/A,#N/A,TRUE,"bazpr99"}</definedName>
    <definedName name="asjcn" localSheetId="2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5" hidden="1">{#N/A,#N/A,TRUE,"preg4";#N/A,#N/A,TRUE,"bazpr99"}</definedName>
    <definedName name="asjcn" localSheetId="36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14">#REF!</definedName>
    <definedName name="b" localSheetId="15">#REF!</definedName>
    <definedName name="b" localSheetId="16">#REF!</definedName>
    <definedName name="b" localSheetId="27">#REF!</definedName>
    <definedName name="b" localSheetId="28">#REF!</definedName>
    <definedName name="b" localSheetId="2">#REF!</definedName>
    <definedName name="b" localSheetId="29">#REF!</definedName>
    <definedName name="b" localSheetId="30">#REF!</definedName>
    <definedName name="b" localSheetId="31">#REF!</definedName>
    <definedName name="b" localSheetId="33">#REF!</definedName>
    <definedName name="b" localSheetId="34">#REF!</definedName>
    <definedName name="b" localSheetId="35">#REF!</definedName>
    <definedName name="b" localSheetId="36">#REF!</definedName>
    <definedName name="b" localSheetId="8">#REF!</definedName>
    <definedName name="b">#REF!</definedName>
    <definedName name="Beg_Bal" localSheetId="14">#REF!</definedName>
    <definedName name="Beg_Bal" localSheetId="30">#REF!</definedName>
    <definedName name="Beg_Bal" localSheetId="31">#REF!</definedName>
    <definedName name="Beg_Bal" localSheetId="36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" hidden="1">{#N/A,#N/A,TRUE,"preg4";#N/A,#N/A,TRUE,"bazpr99"}</definedName>
    <definedName name="bfzxd" localSheetId="2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5" hidden="1">{#N/A,#N/A,TRUE,"preg4";#N/A,#N/A,TRUE,"bazpr99"}</definedName>
    <definedName name="bfzxd" localSheetId="36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" hidden="1">{#N/A,#N/A,TRUE,"preg4";#N/A,#N/A,TRUE,"bazpr99"}</definedName>
    <definedName name="bgzsdfn" localSheetId="2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5" hidden="1">{#N/A,#N/A,TRUE,"preg4";#N/A,#N/A,TRUE,"bazpr99"}</definedName>
    <definedName name="bgzsdfn" localSheetId="36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1" hidden="1">{#N/A,#N/A,TRUE,"preg4";#N/A,#N/A,TRUE,"bazpr99"}</definedName>
    <definedName name="bhbgv" localSheetId="2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5" hidden="1">{#N/A,#N/A,TRUE,"preg4";#N/A,#N/A,TRUE,"bazpr99"}</definedName>
    <definedName name="bhbgv" localSheetId="36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1" hidden="1">{#N/A,#N/A,TRUE,"preg4";#N/A,#N/A,TRUE,"bazpr2001"}</definedName>
    <definedName name="bibi" localSheetId="2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5" hidden="1">{#N/A,#N/A,TRUE,"preg4";#N/A,#N/A,TRUE,"bazpr2001"}</definedName>
    <definedName name="bibi" localSheetId="36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1" hidden="1">{#N/A,#N/A,TRUE,"preg4";#N/A,#N/A,TRUE,"bazpr2001"}</definedName>
    <definedName name="cbfvbc" localSheetId="2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5" hidden="1">{#N/A,#N/A,TRUE,"preg4";#N/A,#N/A,TRUE,"bazpr2001"}</definedName>
    <definedName name="cbfvbc" localSheetId="36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6">#REF!</definedName>
    <definedName name="change" localSheetId="1">#REF!</definedName>
    <definedName name="change" localSheetId="2">#REF!</definedName>
    <definedName name="change" localSheetId="30">#REF!</definedName>
    <definedName name="change" localSheetId="31">#REF!</definedName>
    <definedName name="change" localSheetId="35">#REF!</definedName>
    <definedName name="change" localSheetId="36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6">#REF!</definedName>
    <definedName name="CUADRO_N__4.1.3" localSheetId="1">#REF!</definedName>
    <definedName name="CUADRO_N__4.1.3" localSheetId="27">#REF!</definedName>
    <definedName name="CUADRO_N__4.1.3" localSheetId="28">#REF!</definedName>
    <definedName name="CUADRO_N__4.1.3" localSheetId="2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3">#REF!</definedName>
    <definedName name="CUADRO_N__4.1.3" localSheetId="34">#REF!</definedName>
    <definedName name="CUADRO_N__4.1.3" localSheetId="35">#REF!</definedName>
    <definedName name="CUADRO_N__4.1.3" localSheetId="36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1" hidden="1">{#N/A,#N/A,TRUE,"preg4";#N/A,#N/A,TRUE,"bazpr99"}</definedName>
    <definedName name="cvb" localSheetId="2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5" hidden="1">{#N/A,#N/A,TRUE,"preg4";#N/A,#N/A,TRUE,"bazpr99"}</definedName>
    <definedName name="cvb" localSheetId="36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1" hidden="1">{#N/A,#N/A,TRUE,"preg4";#N/A,#N/A,TRUE,"bazpr99"}</definedName>
    <definedName name="cvsdf" localSheetId="2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5" hidden="1">{#N/A,#N/A,TRUE,"preg4";#N/A,#N/A,TRUE,"bazpr99"}</definedName>
    <definedName name="cvsdf" localSheetId="36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1" hidden="1">{#N/A,#N/A,TRUE,"preg4";#N/A,#N/A,TRUE,"bazpr99"}</definedName>
    <definedName name="cvx" localSheetId="2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5" hidden="1">{#N/A,#N/A,TRUE,"preg4";#N/A,#N/A,TRUE,"bazpr99"}</definedName>
    <definedName name="cvx" localSheetId="36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1" hidden="1">{#N/A,#N/A,TRUE,"preg4";#N/A,#N/A,TRUE,"bazpr2001"}</definedName>
    <definedName name="d_d" localSheetId="2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5" hidden="1">{#N/A,#N/A,TRUE,"preg4";#N/A,#N/A,TRUE,"bazpr2001"}</definedName>
    <definedName name="d_d" localSheetId="36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14">#REF!</definedName>
    <definedName name="Data" localSheetId="15">#REF!</definedName>
    <definedName name="Data" localSheetId="16">#REF!</definedName>
    <definedName name="Data" localSheetId="30">#REF!</definedName>
    <definedName name="Data" localSheetId="31">#REF!</definedName>
    <definedName name="Data" localSheetId="36">#REF!</definedName>
    <definedName name="Data" localSheetId="8">#REF!</definedName>
    <definedName name="Data">#REF!</definedName>
    <definedName name="_xlnm.Database" localSheetId="14">#REF!</definedName>
    <definedName name="_xlnm.Database" localSheetId="27">#REF!</definedName>
    <definedName name="_xlnm.Database" localSheetId="28">#REF!</definedName>
    <definedName name="_xlnm.Database" localSheetId="2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8">#REF!</definedName>
    <definedName name="_xlnm.Database">#REF!</definedName>
    <definedName name="Database_MI" localSheetId="14">#REF!</definedName>
    <definedName name="Database_MI" localSheetId="27">#REF!</definedName>
    <definedName name="Database_MI" localSheetId="28">#REF!</definedName>
    <definedName name="Database_MI" localSheetId="2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3">#REF!</definedName>
    <definedName name="Database_MI" localSheetId="34">#REF!</definedName>
    <definedName name="Database_MI" localSheetId="35">#REF!</definedName>
    <definedName name="Database_MI" localSheetId="36">#REF!</definedName>
    <definedName name="Database_MI" localSheetId="8">#REF!</definedName>
    <definedName name="Database_MI">#REF!</definedName>
    <definedName name="DATES" localSheetId="14">#REF!</definedName>
    <definedName name="DATES" localSheetId="27">#REF!</definedName>
    <definedName name="DATES" localSheetId="28">#REF!</definedName>
    <definedName name="DATES" localSheetId="2">#REF!</definedName>
    <definedName name="DATES" localSheetId="29">#REF!</definedName>
    <definedName name="DATES" localSheetId="30">#REF!</definedName>
    <definedName name="DATES" localSheetId="31">#REF!</definedName>
    <definedName name="DATES" localSheetId="33">#REF!</definedName>
    <definedName name="DATES" localSheetId="34">#REF!</definedName>
    <definedName name="DATES" localSheetId="35">#REF!</definedName>
    <definedName name="DATES" localSheetId="36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6" hidden="1">{#N/A,#N/A,TRUE,"preg4";#N/A,#N/A,TRUE,"bazpr2001"}</definedName>
    <definedName name="dd" localSheetId="1" hidden="1">{#N/A,#N/A,TRUE,"preg4";#N/A,#N/A,TRUE,"bazpr2001"}</definedName>
    <definedName name="dd" localSheetId="2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5" hidden="1">{#N/A,#N/A,TRUE,"preg4";#N/A,#N/A,TRUE,"bazpr2001"}</definedName>
    <definedName name="dd" localSheetId="36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6" hidden="1">{#N/A,#N/A,TRUE,"preg4";#N/A,#N/A,TRUE,"bazpr2001"}</definedName>
    <definedName name="ddd" localSheetId="1" hidden="1">{#N/A,#N/A,TRUE,"preg4";#N/A,#N/A,TRUE,"bazpr2001"}</definedName>
    <definedName name="ddd" localSheetId="2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5" hidden="1">{#N/A,#N/A,TRUE,"preg4";#N/A,#N/A,TRUE,"bazpr2001"}</definedName>
    <definedName name="ddd" localSheetId="36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1" hidden="1">{#N/A,#N/A,TRUE,"preg4";#N/A,#N/A,TRUE,"bazpr2001"}</definedName>
    <definedName name="dfgddfg" localSheetId="2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5" hidden="1">{#N/A,#N/A,TRUE,"preg4";#N/A,#N/A,TRUE,"bazpr2001"}</definedName>
    <definedName name="dfgddfg" localSheetId="36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6" hidden="1">{#N/A,#N/A,TRUE,"preg4";#N/A,#N/A,TRUE,"bazpr2001"}</definedName>
    <definedName name="dfgdf" localSheetId="1" hidden="1">{#N/A,#N/A,TRUE,"preg4";#N/A,#N/A,TRUE,"bazpr2001"}</definedName>
    <definedName name="dfgdf" localSheetId="2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5" hidden="1">{#N/A,#N/A,TRUE,"preg4";#N/A,#N/A,TRUE,"bazpr2001"}</definedName>
    <definedName name="dfgdf" localSheetId="36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6" hidden="1">{#N/A,#N/A,TRUE,"preg4";#N/A,#N/A,TRUE,"bazpr99"}</definedName>
    <definedName name="dfgsd" localSheetId="1" hidden="1">{#N/A,#N/A,TRUE,"preg4";#N/A,#N/A,TRUE,"bazpr99"}</definedName>
    <definedName name="dfgsd" localSheetId="2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5" hidden="1">{#N/A,#N/A,TRUE,"preg4";#N/A,#N/A,TRUE,"bazpr99"}</definedName>
    <definedName name="dfgsd" localSheetId="36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1" hidden="1">{#N/A,#N/A,TRUE,"preg4";#N/A,#N/A,TRUE,"bazpr99"}</definedName>
    <definedName name="dfscv" localSheetId="2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5" hidden="1">{#N/A,#N/A,TRUE,"preg4";#N/A,#N/A,TRUE,"bazpr99"}</definedName>
    <definedName name="dfscv" localSheetId="36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1" hidden="1">{#N/A,#N/A,TRUE,"preg4";#N/A,#N/A,TRUE,"bazpr99"}</definedName>
    <definedName name="DFXSBG" localSheetId="2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5" hidden="1">{#N/A,#N/A,TRUE,"preg4";#N/A,#N/A,TRUE,"bazpr99"}</definedName>
    <definedName name="DFXSBG" localSheetId="36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1" hidden="1">{#N/A,#N/A,TRUE,"preg4";#N/A,#N/A,TRUE,"bazpr2001"}</definedName>
    <definedName name="dgrvdf" localSheetId="2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5" hidden="1">{#N/A,#N/A,TRUE,"preg4";#N/A,#N/A,TRUE,"bazpr2001"}</definedName>
    <definedName name="dgrvdf" localSheetId="36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6" hidden="1">{#N/A,#N/A,TRUE,"preg4";#N/A,#N/A,TRUE,"bazpr99"}</definedName>
    <definedName name="dgsdgsd" localSheetId="1" hidden="1">{#N/A,#N/A,TRUE,"preg4";#N/A,#N/A,TRUE,"bazpr99"}</definedName>
    <definedName name="dgsdgsd" localSheetId="2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5" hidden="1">{#N/A,#N/A,TRUE,"preg4";#N/A,#N/A,TRUE,"bazpr99"}</definedName>
    <definedName name="dgsdgsd" localSheetId="36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1" hidden="1">{#N/A,#N/A,TRUE,"preg4";#N/A,#N/A,TRUE,"bazpr99"}</definedName>
    <definedName name="dhjuhjk" localSheetId="2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5" hidden="1">{#N/A,#N/A,TRUE,"preg4";#N/A,#N/A,TRUE,"bazpr99"}</definedName>
    <definedName name="dhjuhjk" localSheetId="36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6" hidden="1">{#N/A,#N/A,TRUE,"preg4";#N/A,#N/A,TRUE,"bazpr2001"}</definedName>
    <definedName name="dolg2" localSheetId="1" hidden="1">{#N/A,#N/A,TRUE,"preg4";#N/A,#N/A,TRUE,"bazpr2001"}</definedName>
    <definedName name="dolg2" localSheetId="2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5" hidden="1">{#N/A,#N/A,TRUE,"preg4";#N/A,#N/A,TRUE,"bazpr2001"}</definedName>
    <definedName name="dolg2" localSheetId="36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" hidden="1">{#N/A,#N/A,TRUE,"preg4";#N/A,#N/A,TRUE,"bazpr99"}</definedName>
    <definedName name="drt" localSheetId="2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5" hidden="1">{#N/A,#N/A,TRUE,"preg4";#N/A,#N/A,TRUE,"bazpr99"}</definedName>
    <definedName name="drt" localSheetId="36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6" hidden="1">{#N/A,#N/A,TRUE,"preg4";#N/A,#N/A,TRUE,"bazpr99"}</definedName>
    <definedName name="ds" localSheetId="1" hidden="1">{#N/A,#N/A,TRUE,"preg4";#N/A,#N/A,TRUE,"bazpr99"}</definedName>
    <definedName name="ds" localSheetId="2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5" hidden="1">{#N/A,#N/A,TRUE,"preg4";#N/A,#N/A,TRUE,"bazpr99"}</definedName>
    <definedName name="ds" localSheetId="36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1" hidden="1">{#N/A,#N/A,TRUE,"preg4";#N/A,#N/A,TRUE,"bazpr99"}</definedName>
    <definedName name="dsa" localSheetId="2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5" hidden="1">{#N/A,#N/A,TRUE,"preg4";#N/A,#N/A,TRUE,"bazpr99"}</definedName>
    <definedName name="dsa" localSheetId="36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6" hidden="1">{#N/A,#N/A,TRUE,"preg4";#N/A,#N/A,TRUE,"bazpr2000"}</definedName>
    <definedName name="e" localSheetId="1" hidden="1">{#N/A,#N/A,TRUE,"preg4";#N/A,#N/A,TRUE,"bazpr2000"}</definedName>
    <definedName name="e" localSheetId="2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5" hidden="1">{#N/A,#N/A,TRUE,"preg4";#N/A,#N/A,TRUE,"bazpr2000"}</definedName>
    <definedName name="e" localSheetId="36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1" hidden="1">{#N/A,#N/A,TRUE,"preg4";#N/A,#N/A,TRUE,"bazpr99"}</definedName>
    <definedName name="eefff" localSheetId="2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5" hidden="1">{#N/A,#N/A,TRUE,"preg4";#N/A,#N/A,TRUE,"bazpr99"}</definedName>
    <definedName name="eefff" localSheetId="36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1" hidden="1">{#N/A,#N/A,TRUE,"preg4";#N/A,#N/A,TRUE,"bazpr99"}</definedName>
    <definedName name="effrfrg" localSheetId="2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5" hidden="1">{#N/A,#N/A,TRUE,"preg4";#N/A,#N/A,TRUE,"bazpr99"}</definedName>
    <definedName name="effrfrg" localSheetId="36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1" hidden="1">{#N/A,#N/A,TRUE,"preg4";#N/A,#N/A,TRUE,"bazpr99"}</definedName>
    <definedName name="egegegeg" localSheetId="2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5" hidden="1">{#N/A,#N/A,TRUE,"preg4";#N/A,#N/A,TRUE,"bazpr99"}</definedName>
    <definedName name="egegegeg" localSheetId="36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'[4]Box-Trimese~ni dr`avni zapiData'!$AB$1</definedName>
    <definedName name="Empty" localSheetId="16">'[4]Box-Trimese~ni dr`avni zapiData'!$AB$1</definedName>
    <definedName name="Empty" localSheetId="1">'[2]Box-Trimese~ni dr`avni zapiData'!$AB$1</definedName>
    <definedName name="Empty" localSheetId="2">'[4]Box-Trimese~ni dr`avni zapiData'!$AB$1</definedName>
    <definedName name="Empty" localSheetId="35">'[4]Box-Trimese~ni dr`avni zapiData'!$AB$1</definedName>
    <definedName name="Empty" localSheetId="3">'[5]Box-Trimese~ni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'[5]Box-Trimese~ni dr`avni zapiData'!$AB$1</definedName>
    <definedName name="End_Bal" localSheetId="14">#REF!</definedName>
    <definedName name="End_Bal" localSheetId="15">#REF!</definedName>
    <definedName name="End_Bal" localSheetId="16">#REF!</definedName>
    <definedName name="End_Bal" localSheetId="30">#REF!</definedName>
    <definedName name="End_Bal" localSheetId="31">#REF!</definedName>
    <definedName name="End_Bal" localSheetId="36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1" hidden="1">{#N/A,#N/A,TRUE,"preg4";#N/A,#N/A,TRUE,"bazpr2001"}</definedName>
    <definedName name="esege" localSheetId="2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5" hidden="1">{#N/A,#N/A,TRUE,"preg4";#N/A,#N/A,TRUE,"bazpr2001"}</definedName>
    <definedName name="esege" localSheetId="36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6" hidden="1">{#N/A,#N/A,TRUE,"preg4";#N/A,#N/A,TRUE,"bazpr99"}</definedName>
    <definedName name="ew\" localSheetId="1" hidden="1">{#N/A,#N/A,TRUE,"preg4";#N/A,#N/A,TRUE,"bazpr99"}</definedName>
    <definedName name="ew\" localSheetId="2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5" hidden="1">{#N/A,#N/A,TRUE,"preg4";#N/A,#N/A,TRUE,"bazpr99"}</definedName>
    <definedName name="ew\" localSheetId="36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14">#REF!</definedName>
    <definedName name="Extra_Pay" localSheetId="15">#REF!</definedName>
    <definedName name="Extra_Pay" localSheetId="16">#REF!</definedName>
    <definedName name="Extra_Pay" localSheetId="30">#REF!</definedName>
    <definedName name="Extra_Pay" localSheetId="31">#REF!</definedName>
    <definedName name="Extra_Pay" localSheetId="36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6" hidden="1">{#N/A,#N/A,TRUE,"preg4";#N/A,#N/A,TRUE,"bazpr2000"}</definedName>
    <definedName name="fasdgh" localSheetId="1" hidden="1">{#N/A,#N/A,TRUE,"preg4";#N/A,#N/A,TRUE,"bazpr2000"}</definedName>
    <definedName name="fasdgh" localSheetId="2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5" hidden="1">{#N/A,#N/A,TRUE,"preg4";#N/A,#N/A,TRUE,"bazpr2000"}</definedName>
    <definedName name="fasdgh" localSheetId="36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6" hidden="1">{#N/A,#N/A,TRUE,"preg4";#N/A,#N/A,TRUE,"bazpr2000"}</definedName>
    <definedName name="fasef" localSheetId="1" hidden="1">{#N/A,#N/A,TRUE,"preg4";#N/A,#N/A,TRUE,"bazpr2000"}</definedName>
    <definedName name="fasef" localSheetId="2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5" hidden="1">{#N/A,#N/A,TRUE,"preg4";#N/A,#N/A,TRUE,"bazpr2000"}</definedName>
    <definedName name="fasef" localSheetId="36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6" hidden="1">{#N/A,#N/A,TRUE,"preg4";#N/A,#N/A,TRUE,"bazpr2001"}</definedName>
    <definedName name="fdas" localSheetId="1" hidden="1">{#N/A,#N/A,TRUE,"preg4";#N/A,#N/A,TRUE,"bazpr2001"}</definedName>
    <definedName name="fdas" localSheetId="2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5" hidden="1">{#N/A,#N/A,TRUE,"preg4";#N/A,#N/A,TRUE,"bazpr2001"}</definedName>
    <definedName name="fdas" localSheetId="36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6" hidden="1">{#N/A,#N/A,TRUE,"preg4";#N/A,#N/A,TRUE,"bazpr99"}</definedName>
    <definedName name="fdashg" localSheetId="1" hidden="1">{#N/A,#N/A,TRUE,"preg4";#N/A,#N/A,TRUE,"bazpr99"}</definedName>
    <definedName name="fdashg" localSheetId="2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5" hidden="1">{#N/A,#N/A,TRUE,"preg4";#N/A,#N/A,TRUE,"bazpr99"}</definedName>
    <definedName name="fdashg" localSheetId="36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1" hidden="1">{#N/A,#N/A,TRUE,"preg4";#N/A,#N/A,TRUE,"bazpr2001"}</definedName>
    <definedName name="fdbvcbv" localSheetId="2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5" hidden="1">{#N/A,#N/A,TRUE,"preg4";#N/A,#N/A,TRUE,"bazpr2001"}</definedName>
    <definedName name="fdbvcbv" localSheetId="36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1" hidden="1">{#N/A,#N/A,TRUE,"preg4";#N/A,#N/A,TRUE,"bazpr99"}</definedName>
    <definedName name="fdgbvdf" localSheetId="2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5" hidden="1">{#N/A,#N/A,TRUE,"preg4";#N/A,#N/A,TRUE,"bazpr99"}</definedName>
    <definedName name="fdgbvdf" localSheetId="36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6" hidden="1">{#N/A,#N/A,TRUE,"preg4";#N/A,#N/A,TRUE,"bazpr99"}</definedName>
    <definedName name="fdsah" localSheetId="1" hidden="1">{#N/A,#N/A,TRUE,"preg4";#N/A,#N/A,TRUE,"bazpr99"}</definedName>
    <definedName name="fdsah" localSheetId="2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5" hidden="1">{#N/A,#N/A,TRUE,"preg4";#N/A,#N/A,TRUE,"bazpr99"}</definedName>
    <definedName name="fdsah" localSheetId="36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1" hidden="1">{#N/A,#N/A,TRUE,"preg4";#N/A,#N/A,TRUE,"bazpr2000"}</definedName>
    <definedName name="fdx" localSheetId="2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5" hidden="1">{#N/A,#N/A,TRUE,"preg4";#N/A,#N/A,TRUE,"bazpr2000"}</definedName>
    <definedName name="fdx" localSheetId="36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1" hidden="1">{#N/A,#N/A,TRUE,"preg4";#N/A,#N/A,TRUE,"bazpr99"}</definedName>
    <definedName name="fdxcb" localSheetId="2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5" hidden="1">{#N/A,#N/A,TRUE,"preg4";#N/A,#N/A,TRUE,"bazpr99"}</definedName>
    <definedName name="fdxcb" localSheetId="36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6" hidden="1">{#N/A,#N/A,TRUE,"preg4";#N/A,#N/A,TRUE,"bazpr99"}</definedName>
    <definedName name="fe" localSheetId="1" hidden="1">{#N/A,#N/A,TRUE,"preg4";#N/A,#N/A,TRUE,"bazpr99"}</definedName>
    <definedName name="fe" localSheetId="2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5" hidden="1">{#N/A,#N/A,TRUE,"preg4";#N/A,#N/A,TRUE,"bazpr99"}</definedName>
    <definedName name="fe" localSheetId="36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6" hidden="1">{#N/A,#N/A,TRUE,"preg4";#N/A,#N/A,TRUE,"bazpr99"}</definedName>
    <definedName name="ff" localSheetId="1" hidden="1">{#N/A,#N/A,TRUE,"preg4";#N/A,#N/A,TRUE,"bazpr99"}</definedName>
    <definedName name="ff" localSheetId="2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5" hidden="1">{#N/A,#N/A,TRUE,"preg4";#N/A,#N/A,TRUE,"bazpr99"}</definedName>
    <definedName name="ff" localSheetId="36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6" hidden="1">{#N/A,#N/A,TRUE,"preg4";#N/A,#N/A,TRUE,"bazpr99"}</definedName>
    <definedName name="ffaa" localSheetId="1" hidden="1">{#N/A,#N/A,TRUE,"preg4";#N/A,#N/A,TRUE,"bazpr99"}</definedName>
    <definedName name="ffaa" localSheetId="2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5" hidden="1">{#N/A,#N/A,TRUE,"preg4";#N/A,#N/A,TRUE,"bazpr99"}</definedName>
    <definedName name="ffaa" localSheetId="36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6" hidden="1">{#N/A,#N/A,TRUE,"preg4";#N/A,#N/A,TRUE,"bazpr99"}</definedName>
    <definedName name="ffd" localSheetId="1" hidden="1">{#N/A,#N/A,TRUE,"preg4";#N/A,#N/A,TRUE,"bazpr99"}</definedName>
    <definedName name="ffd" localSheetId="2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5" hidden="1">{#N/A,#N/A,TRUE,"preg4";#N/A,#N/A,TRUE,"bazpr99"}</definedName>
    <definedName name="ffd" localSheetId="36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5" hidden="1">{#N/A,#N/A,TRUE,"preg4";#N/A,#N/A,TRUE,"bazpr99"}</definedName>
    <definedName name="ffffffffffffffffffffffffffff" localSheetId="36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6" hidden="1">{#N/A,#N/A,TRUE,"preg4";#N/A,#N/A,TRUE,"bazpr99"}</definedName>
    <definedName name="ffs" localSheetId="1" hidden="1">{#N/A,#N/A,TRUE,"preg4";#N/A,#N/A,TRUE,"bazpr99"}</definedName>
    <definedName name="ffs" localSheetId="2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5" hidden="1">{#N/A,#N/A,TRUE,"preg4";#N/A,#N/A,TRUE,"bazpr99"}</definedName>
    <definedName name="ffs" localSheetId="36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14">#REF!</definedName>
    <definedName name="figure" localSheetId="15">#REF!</definedName>
    <definedName name="figure" localSheetId="16">#REF!</definedName>
    <definedName name="figure" localSheetId="27">#REF!</definedName>
    <definedName name="figure" localSheetId="28">#REF!</definedName>
    <definedName name="figure" localSheetId="2">#REF!</definedName>
    <definedName name="figure" localSheetId="29">#REF!</definedName>
    <definedName name="figure" localSheetId="30">#REF!</definedName>
    <definedName name="figure" localSheetId="31">#REF!</definedName>
    <definedName name="figure" localSheetId="35">#REF!</definedName>
    <definedName name="figure" localSheetId="36">#REF!</definedName>
    <definedName name="figure" localSheetId="8">#REF!</definedName>
    <definedName name="figure">#REF!</definedName>
    <definedName name="figureq" localSheetId="14">#REF!</definedName>
    <definedName name="figureq" localSheetId="27">#REF!</definedName>
    <definedName name="figureq" localSheetId="28">#REF!</definedName>
    <definedName name="figureq" localSheetId="2">#REF!</definedName>
    <definedName name="figureq" localSheetId="29">#REF!</definedName>
    <definedName name="figureq" localSheetId="30">#REF!</definedName>
    <definedName name="figureq" localSheetId="31">#REF!</definedName>
    <definedName name="figureq" localSheetId="35">#REF!</definedName>
    <definedName name="figureq" localSheetId="36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6" hidden="1">{#N/A,#N/A,TRUE,"preg4";#N/A,#N/A,TRUE,"bazpr99"}</definedName>
    <definedName name="finansiranje_2" localSheetId="1" hidden="1">{#N/A,#N/A,TRUE,"preg4";#N/A,#N/A,TRUE,"bazpr99"}</definedName>
    <definedName name="finansiranje_2" localSheetId="2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5" hidden="1">{#N/A,#N/A,TRUE,"preg4";#N/A,#N/A,TRUE,"bazpr99"}</definedName>
    <definedName name="finansiranje_2" localSheetId="36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6">#REF!</definedName>
    <definedName name="Finansisko_itn_" localSheetId="1">#REF!</definedName>
    <definedName name="Finansisko_itn_" localSheetId="2">#REF!</definedName>
    <definedName name="Finansisko_itn_" localSheetId="30">#REF!</definedName>
    <definedName name="Finansisko_itn_" localSheetId="31">#REF!</definedName>
    <definedName name="Finansisko_itn_" localSheetId="35">#REF!</definedName>
    <definedName name="Finansisko_itn_" localSheetId="36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6" hidden="1">{#N/A,#N/A,TRUE,"preg4";#N/A,#N/A,TRUE,"bazpr99"}</definedName>
    <definedName name="fraer" localSheetId="1" hidden="1">{#N/A,#N/A,TRUE,"preg4";#N/A,#N/A,TRUE,"bazpr99"}</definedName>
    <definedName name="fraer" localSheetId="2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5" hidden="1">{#N/A,#N/A,TRUE,"preg4";#N/A,#N/A,TRUE,"bazpr99"}</definedName>
    <definedName name="fraer" localSheetId="36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14">#REF!</definedName>
    <definedName name="frt" localSheetId="15">#REF!</definedName>
    <definedName name="frt" localSheetId="16">#REF!</definedName>
    <definedName name="frt" localSheetId="27">#REF!</definedName>
    <definedName name="frt" localSheetId="28">#REF!</definedName>
    <definedName name="frt" localSheetId="2">#REF!</definedName>
    <definedName name="frt" localSheetId="29">#REF!</definedName>
    <definedName name="frt" localSheetId="30">#REF!</definedName>
    <definedName name="frt" localSheetId="31">#REF!</definedName>
    <definedName name="frt" localSheetId="35">#REF!</definedName>
    <definedName name="frt" localSheetId="36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6" hidden="1">{#N/A,#N/A,TRUE,"preg4";#N/A,#N/A,TRUE,"bazpr99"}</definedName>
    <definedName name="fsssf" localSheetId="1" hidden="1">{#N/A,#N/A,TRUE,"preg4";#N/A,#N/A,TRUE,"bazpr99"}</definedName>
    <definedName name="fsssf" localSheetId="2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5" hidden="1">{#N/A,#N/A,TRUE,"preg4";#N/A,#N/A,TRUE,"bazpr99"}</definedName>
    <definedName name="fsssf" localSheetId="36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14">#REF!</definedName>
    <definedName name="Full_Print" localSheetId="15">#REF!</definedName>
    <definedName name="Full_Print" localSheetId="16">#REF!</definedName>
    <definedName name="Full_Print" localSheetId="30">#REF!</definedName>
    <definedName name="Full_Print" localSheetId="31">#REF!</definedName>
    <definedName name="Full_Print" localSheetId="36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1" hidden="1">{#N/A,#N/A,TRUE,"preg4";#N/A,#N/A,TRUE,"bazpr2001"}</definedName>
    <definedName name="fvxcbbn" localSheetId="2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5" hidden="1">{#N/A,#N/A,TRUE,"preg4";#N/A,#N/A,TRUE,"bazpr2001"}</definedName>
    <definedName name="fvxcbbn" localSheetId="36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6" hidden="1">{#N/A,#N/A,TRUE,"preg4";#N/A,#N/A,TRUE,"bazpr99"}</definedName>
    <definedName name="g" localSheetId="1" hidden="1">{#N/A,#N/A,TRUE,"preg4";#N/A,#N/A,TRUE,"bazpr99"}</definedName>
    <definedName name="g" localSheetId="2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5" hidden="1">{#N/A,#N/A,TRUE,"preg4";#N/A,#N/A,TRUE,"bazpr99"}</definedName>
    <definedName name="g" localSheetId="36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1" hidden="1">{#N/A,#N/A,TRUE,"preg4";#N/A,#N/A,TRUE,"bazpr99"}</definedName>
    <definedName name="gb" localSheetId="2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5" hidden="1">{#N/A,#N/A,TRUE,"preg4";#N/A,#N/A,TRUE,"bazpr99"}</definedName>
    <definedName name="gb" localSheetId="36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1" hidden="1">{#N/A,#N/A,TRUE,"preg4";#N/A,#N/A,TRUE,"bazpr2000"}</definedName>
    <definedName name="gfb" localSheetId="2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5" hidden="1">{#N/A,#N/A,TRUE,"preg4";#N/A,#N/A,TRUE,"bazpr2000"}</definedName>
    <definedName name="gfb" localSheetId="36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1" hidden="1">{#N/A,#N/A,TRUE,"preg4";#N/A,#N/A,TRUE,"bazpr99"}</definedName>
    <definedName name="gfsesefsdf" localSheetId="2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5" hidden="1">{#N/A,#N/A,TRUE,"preg4";#N/A,#N/A,TRUE,"bazpr99"}</definedName>
    <definedName name="gfsesefsdf" localSheetId="36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6" hidden="1">{#N/A,#N/A,TRUE,"preg4";#N/A,#N/A,TRUE,"bazpr2000"}</definedName>
    <definedName name="gg" localSheetId="1" hidden="1">{#N/A,#N/A,TRUE,"preg4";#N/A,#N/A,TRUE,"bazpr2000"}</definedName>
    <definedName name="gg" localSheetId="2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5" hidden="1">{#N/A,#N/A,TRUE,"preg4";#N/A,#N/A,TRUE,"bazpr2000"}</definedName>
    <definedName name="gg" localSheetId="36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6" hidden="1">{#N/A,#N/A,TRUE,"preg4";#N/A,#N/A,TRUE,"bazpr99"}</definedName>
    <definedName name="ggd" localSheetId="1" hidden="1">{#N/A,#N/A,TRUE,"preg4";#N/A,#N/A,TRUE,"bazpr99"}</definedName>
    <definedName name="ggd" localSheetId="2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5" hidden="1">{#N/A,#N/A,TRUE,"preg4";#N/A,#N/A,TRUE,"bazpr99"}</definedName>
    <definedName name="ggd" localSheetId="36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6" hidden="1">{#N/A,#N/A,TRUE,"preg4";#N/A,#N/A,TRUE,"bazpr99"}</definedName>
    <definedName name="gge" localSheetId="1" hidden="1">{#N/A,#N/A,TRUE,"preg4";#N/A,#N/A,TRUE,"bazpr99"}</definedName>
    <definedName name="gge" localSheetId="2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5" hidden="1">{#N/A,#N/A,TRUE,"preg4";#N/A,#N/A,TRUE,"bazpr99"}</definedName>
    <definedName name="gge" localSheetId="36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6" hidden="1">{#N/A,#N/A,TRUE,"preg4";#N/A,#N/A,TRUE,"bazpr2000"}</definedName>
    <definedName name="ghfa" localSheetId="1" hidden="1">{#N/A,#N/A,TRUE,"preg4";#N/A,#N/A,TRUE,"bazpr2000"}</definedName>
    <definedName name="ghfa" localSheetId="2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5" hidden="1">{#N/A,#N/A,TRUE,"preg4";#N/A,#N/A,TRUE,"bazpr2000"}</definedName>
    <definedName name="ghfa" localSheetId="36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6">#REF!</definedName>
    <definedName name="ghhhh" localSheetId="1">#REF!</definedName>
    <definedName name="ghhhh" localSheetId="30">#REF!</definedName>
    <definedName name="ghhhh" localSheetId="31">#REF!</definedName>
    <definedName name="ghhhh" localSheetId="36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1" hidden="1">{#N/A,#N/A,TRUE,"preg4";#N/A,#N/A,TRUE,"bazpr99"}</definedName>
    <definedName name="gr" localSheetId="2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5" hidden="1">{#N/A,#N/A,TRUE,"preg4";#N/A,#N/A,TRUE,"bazpr99"}</definedName>
    <definedName name="gr" localSheetId="36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6">#REF!</definedName>
    <definedName name="Grade_ni_tvo" localSheetId="1">#REF!</definedName>
    <definedName name="Grade_ni_tvo" localSheetId="2">#REF!</definedName>
    <definedName name="Grade_ni_tvo" localSheetId="30">#REF!</definedName>
    <definedName name="Grade_ni_tvo" localSheetId="31">#REF!</definedName>
    <definedName name="Grade_ni_tvo" localSheetId="35">#REF!</definedName>
    <definedName name="Grade_ni_tvo" localSheetId="36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6">#REF!</definedName>
    <definedName name="GRÁFICO_N_10.2.4." localSheetId="1">#REF!</definedName>
    <definedName name="GRÁFICO_N_10.2.4." localSheetId="27">#REF!</definedName>
    <definedName name="GRÁFICO_N_10.2.4." localSheetId="28">#REF!</definedName>
    <definedName name="GRÁFICO_N_10.2.4." localSheetId="2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3">#REF!</definedName>
    <definedName name="GRÁFICO_N_10.2.4." localSheetId="34">#REF!</definedName>
    <definedName name="GRÁFICO_N_10.2.4." localSheetId="35">#REF!</definedName>
    <definedName name="GRÁFICO_N_10.2.4." localSheetId="36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6" hidden="1">{#N/A,#N/A,TRUE,"preg4";#N/A,#N/A,TRUE,"bazpr99"}</definedName>
    <definedName name="gs" localSheetId="1" hidden="1">{#N/A,#N/A,TRUE,"preg4";#N/A,#N/A,TRUE,"bazpr99"}</definedName>
    <definedName name="gs" localSheetId="2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5" hidden="1">{#N/A,#N/A,TRUE,"preg4";#N/A,#N/A,TRUE,"bazpr99"}</definedName>
    <definedName name="gs" localSheetId="36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30">ROW(#REF!)</definedName>
    <definedName name="Header_Row" localSheetId="31">ROW(#REF!)</definedName>
    <definedName name="Header_Row" localSheetId="36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1" hidden="1">{#N/A,#N/A,TRUE,"preg4";#N/A,#N/A,TRUE,"bazpr2001"}</definedName>
    <definedName name="hjvfi" localSheetId="2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5" hidden="1">{#N/A,#N/A,TRUE,"preg4";#N/A,#N/A,TRUE,"bazpr2001"}</definedName>
    <definedName name="hjvfi" localSheetId="36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" hidden="1">{#N/A,#N/A,TRUE,"preg4";#N/A,#N/A,TRUE,"bazpr99"}</definedName>
    <definedName name="hnugujko" localSheetId="2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5" hidden="1">{#N/A,#N/A,TRUE,"preg4";#N/A,#N/A,TRUE,"bazpr99"}</definedName>
    <definedName name="hnugujko" localSheetId="36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6">#REF!</definedName>
    <definedName name="Hoteli_i_restorani" localSheetId="1">#REF!</definedName>
    <definedName name="Hoteli_i_restorani" localSheetId="2">#REF!</definedName>
    <definedName name="Hoteli_i_restorani" localSheetId="30">#REF!</definedName>
    <definedName name="Hoteli_i_restorani" localSheetId="31">#REF!</definedName>
    <definedName name="Hoteli_i_restorani" localSheetId="35">#REF!</definedName>
    <definedName name="Hoteli_i_restorani" localSheetId="36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1" hidden="1">{#N/A,#N/A,TRUE,"preg4";#N/A,#N/A,TRUE,"bazpr99"}</definedName>
    <definedName name="hsdjkdfnha" localSheetId="2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5" hidden="1">{#N/A,#N/A,TRUE,"preg4";#N/A,#N/A,TRUE,"bazpr99"}</definedName>
    <definedName name="hsdjkdfnha" localSheetId="36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" hidden="1">{#N/A,#N/A,TRUE,"preg4";#N/A,#N/A,TRUE,"bazpr2000"}</definedName>
    <definedName name="hy" localSheetId="2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5" hidden="1">{#N/A,#N/A,TRUE,"preg4";#N/A,#N/A,TRUE,"bazpr2000"}</definedName>
    <definedName name="hy" localSheetId="36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" hidden="1">{#N/A,#N/A,TRUE,"preg4";#N/A,#N/A,TRUE,"bazpr99"}</definedName>
    <definedName name="i" localSheetId="2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5" hidden="1">{#N/A,#N/A,TRUE,"preg4";#N/A,#N/A,TRUE,"bazpr99"}</definedName>
    <definedName name="i" localSheetId="36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6">#REF!</definedName>
    <definedName name="Industrija" localSheetId="1">#REF!</definedName>
    <definedName name="Industrija" localSheetId="2">#REF!</definedName>
    <definedName name="Industrija" localSheetId="30">#REF!</definedName>
    <definedName name="Industrija" localSheetId="31">#REF!</definedName>
    <definedName name="Industrija" localSheetId="35">#REF!</definedName>
    <definedName name="Industrija" localSheetId="36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" hidden="1">{#N/A,#N/A,TRUE,"preg4";#N/A,#N/A,TRUE,"bazpr99"}</definedName>
    <definedName name="instfak" localSheetId="2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5" hidden="1">{#N/A,#N/A,TRUE,"preg4";#N/A,#N/A,TRUE,"bazpr99"}</definedName>
    <definedName name="instfak" localSheetId="36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14">#REF!</definedName>
    <definedName name="Int" localSheetId="15">#REF!</definedName>
    <definedName name="Int" localSheetId="16">#REF!</definedName>
    <definedName name="Int" localSheetId="30">#REF!</definedName>
    <definedName name="Int" localSheetId="31">#REF!</definedName>
    <definedName name="Int" localSheetId="36">#REF!</definedName>
    <definedName name="Int" localSheetId="8">#REF!</definedName>
    <definedName name="Int">#REF!</definedName>
    <definedName name="Interest_Rate" localSheetId="14">#REF!</definedName>
    <definedName name="Interest_Rate" localSheetId="30">#REF!</definedName>
    <definedName name="Interest_Rate" localSheetId="31">#REF!</definedName>
    <definedName name="Interest_Rate" localSheetId="36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2">#REF!</definedName>
    <definedName name="IZVOZ2000_YU_KO" localSheetId="30">#REF!</definedName>
    <definedName name="IZVOZ2000_YU_KO" localSheetId="31">#REF!</definedName>
    <definedName name="IZVOZ2000_YU_KO" localSheetId="35">#REF!</definedName>
    <definedName name="IZVOZ2000_YU_KO" localSheetId="36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2">#REF!</definedName>
    <definedName name="IZVOZ2000_YU_KO_DO_4MES" localSheetId="30">#REF!</definedName>
    <definedName name="IZVOZ2000_YU_KO_DO_4MES" localSheetId="31">#REF!</definedName>
    <definedName name="IZVOZ2000_YU_KO_DO_4MES" localSheetId="35">#REF!</definedName>
    <definedName name="IZVOZ2000_YU_KO_DO_4MES" localSheetId="36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2">#REF!</definedName>
    <definedName name="IZVOZ2000_YU_KO_SA_6_MESECOM" localSheetId="30">#REF!</definedName>
    <definedName name="IZVOZ2000_YU_KO_SA_6_MESECOM" localSheetId="31">#REF!</definedName>
    <definedName name="IZVOZ2000_YU_KO_SA_6_MESECOM" localSheetId="35">#REF!</definedName>
    <definedName name="IZVOZ2000_YU_KO_SA_6_MESECOM" localSheetId="36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2">#REF!</definedName>
    <definedName name="IZVOZ2001_YU_KO" localSheetId="30">#REF!</definedName>
    <definedName name="IZVOZ2001_YU_KO" localSheetId="31">#REF!</definedName>
    <definedName name="IZVOZ2001_YU_KO" localSheetId="35">#REF!</definedName>
    <definedName name="IZVOZ2001_YU_KO" localSheetId="36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2">#REF!</definedName>
    <definedName name="IZVOZ2001_YU_KO_NOVO" localSheetId="30">#REF!</definedName>
    <definedName name="IZVOZ2001_YU_KO_NOVO" localSheetId="31">#REF!</definedName>
    <definedName name="IZVOZ2001_YU_KO_NOVO" localSheetId="35">#REF!</definedName>
    <definedName name="IZVOZ2001_YU_KO_NOVO" localSheetId="36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2">#REF!</definedName>
    <definedName name="IZVOZ2002_YU_KO" localSheetId="30">#REF!</definedName>
    <definedName name="IZVOZ2002_YU_KO" localSheetId="31">#REF!</definedName>
    <definedName name="IZVOZ2002_YU_KO" localSheetId="35">#REF!</definedName>
    <definedName name="IZVOZ2002_YU_KO" localSheetId="36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2">#REF!</definedName>
    <definedName name="IZVOZ2003_YU_KO" localSheetId="30">#REF!</definedName>
    <definedName name="IZVOZ2003_YU_KO" localSheetId="31">#REF!</definedName>
    <definedName name="IZVOZ2003_YU_KO" localSheetId="35">#REF!</definedName>
    <definedName name="IZVOZ2003_YU_KO" localSheetId="36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" hidden="1">{#N/A,#N/A,TRUE,"preg4";#N/A,#N/A,TRUE,"bazpr2001"}</definedName>
    <definedName name="jageiojiobv" localSheetId="2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5" hidden="1">{#N/A,#N/A,TRUE,"preg4";#N/A,#N/A,TRUE,"bazpr2001"}</definedName>
    <definedName name="jageiojiobv" localSheetId="36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6">#REF!</definedName>
    <definedName name="Javna_uprava_itn_" localSheetId="1">#REF!</definedName>
    <definedName name="Javna_uprava_itn_" localSheetId="2">#REF!</definedName>
    <definedName name="Javna_uprava_itn_" localSheetId="30">#REF!</definedName>
    <definedName name="Javna_uprava_itn_" localSheetId="31">#REF!</definedName>
    <definedName name="Javna_uprava_itn_" localSheetId="35">#REF!</definedName>
    <definedName name="Javna_uprava_itn_" localSheetId="36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" hidden="1">{#N/A,#N/A,TRUE,"preg4";#N/A,#N/A,TRUE,"bazpr2000"}</definedName>
    <definedName name="jijijijij" localSheetId="2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5" hidden="1">{#N/A,#N/A,TRUE,"preg4";#N/A,#N/A,TRUE,"bazpr2000"}</definedName>
    <definedName name="jijijijij" localSheetId="36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6" hidden="1">{#N/A,#N/A,TRUE,"preg4";#N/A,#N/A,TRUE,"bazpr2000"}</definedName>
    <definedName name="jk" localSheetId="1" hidden="1">{#N/A,#N/A,TRUE,"preg4";#N/A,#N/A,TRUE,"bazpr2000"}</definedName>
    <definedName name="jk" localSheetId="2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5" hidden="1">{#N/A,#N/A,TRUE,"preg4";#N/A,#N/A,TRUE,"bazpr2000"}</definedName>
    <definedName name="jk" localSheetId="36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6" hidden="1">{#N/A,#N/A,TRUE,"preg4";#N/A,#N/A,TRUE,"bazpr99"}</definedName>
    <definedName name="jkgjg" localSheetId="1" hidden="1">{#N/A,#N/A,TRUE,"preg4";#N/A,#N/A,TRUE,"bazpr99"}</definedName>
    <definedName name="jkgjg" localSheetId="2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5" hidden="1">{#N/A,#N/A,TRUE,"preg4";#N/A,#N/A,TRUE,"bazpr99"}</definedName>
    <definedName name="jkgjg" localSheetId="36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6" hidden="1">{#N/A,#N/A,TRUE,"preg4";#N/A,#N/A,TRUE,"bazpr99"}</definedName>
    <definedName name="jkjk" localSheetId="1" hidden="1">{#N/A,#N/A,TRUE,"preg4";#N/A,#N/A,TRUE,"bazpr99"}</definedName>
    <definedName name="jkjk" localSheetId="2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5" hidden="1">{#N/A,#N/A,TRUE,"preg4";#N/A,#N/A,TRUE,"bazpr99"}</definedName>
    <definedName name="jkjk" localSheetId="36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" hidden="1">{#N/A,#N/A,TRUE,"preg4";#N/A,#N/A,TRUE,"bazpr2001"}</definedName>
    <definedName name="kiyt" localSheetId="2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5" hidden="1">{#N/A,#N/A,TRUE,"preg4";#N/A,#N/A,TRUE,"bazpr2001"}</definedName>
    <definedName name="kiyt" localSheetId="36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" hidden="1">{#N/A,#N/A,TRUE,"preg4";#N/A,#N/A,TRUE,"bazpr2001"}</definedName>
    <definedName name="koi" localSheetId="2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5" hidden="1">{#N/A,#N/A,TRUE,"preg4";#N/A,#N/A,TRUE,"bazpr2001"}</definedName>
    <definedName name="koi" localSheetId="36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1" hidden="1">{#N/A,#N/A,TRUE,"preg4";#N/A,#N/A,TRUE,"bazpr2001"}</definedName>
    <definedName name="ksdfajklj" localSheetId="2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5" hidden="1">{#N/A,#N/A,TRUE,"preg4";#N/A,#N/A,TRUE,"bazpr2001"}</definedName>
    <definedName name="ksdfajklj" localSheetId="36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" hidden="1">{#N/A,#N/A,TRUE,"preg4";#N/A,#N/A,TRUE,"bazpr2001"}</definedName>
    <definedName name="l" localSheetId="2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5" hidden="1">{#N/A,#N/A,TRUE,"preg4";#N/A,#N/A,TRUE,"bazpr2001"}</definedName>
    <definedName name="l" localSheetId="36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5">IF('Annex 16'!Values_Entered,Header_Row+'Annex 16'!Number_of_Payments,Header_Row)</definedName>
    <definedName name="Last_Row" localSheetId="16">IF('Annex 17'!Values_Entered,Header_Row+'Annex 17'!Number_of_Payments,Header_Row)</definedName>
    <definedName name="Last_Row" localSheetId="30">IF('Annex 31'!Values_Entered,'Annex 31'!Header_Row+'Annex 31'!Number_of_Payments,'Annex 31'!Header_Row)</definedName>
    <definedName name="Last_Row" localSheetId="31">IF('Annex 32'!Values_Entered,'Annex 32'!Header_Row+'Annex 32'!Number_of_Payments,'Annex 32'!Header_Row)</definedName>
    <definedName name="Last_Row" localSheetId="33">IF('Annex 34'!Values_Entered,Header_Row+'Annex 34'!Number_of_Payments,Header_Row)</definedName>
    <definedName name="Last_Row" localSheetId="34">IF('Annex 35'!Values_Entered,Header_Row+'Annex 35'!Number_of_Payments,Header_Row)</definedName>
    <definedName name="Last_Row" localSheetId="36">IF('Annex 37'!Values_Entered,'Annex 37'!Header_Row+'Annex 37'!Number_of_Payments,'Annex 37'!Header_Row)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" hidden="1">{#N/A,#N/A,TRUE,"preg4";#N/A,#N/A,TRUE,"bazpr99"}</definedName>
    <definedName name="Likvidnost" localSheetId="2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5" hidden="1">{#N/A,#N/A,TRUE,"preg4";#N/A,#N/A,TRUE,"bazpr99"}</definedName>
    <definedName name="Likvidnost" localSheetId="36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" hidden="1">{#N/A,#N/A,TRUE,"preg4";#N/A,#N/A,TRUE,"bazpr99"}</definedName>
    <definedName name="lj" localSheetId="2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5" hidden="1">{#N/A,#N/A,TRUE,"preg4";#N/A,#N/A,TRUE,"bazpr99"}</definedName>
    <definedName name="lj" localSheetId="36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6" hidden="1">{#N/A,#N/A,TRUE,"preg4";#N/A,#N/A,TRUE,"bazpr2001"}</definedName>
    <definedName name="ljljlk" localSheetId="1" hidden="1">{#N/A,#N/A,TRUE,"preg4";#N/A,#N/A,TRUE,"bazpr2001"}</definedName>
    <definedName name="ljljlk" localSheetId="2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5" hidden="1">{#N/A,#N/A,TRUE,"preg4";#N/A,#N/A,TRUE,"bazpr2001"}</definedName>
    <definedName name="ljljlk" localSheetId="36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6" hidden="1">{#N/A,#N/A,TRUE,"preg4";#N/A,#N/A,TRUE,"bazpr99"}</definedName>
    <definedName name="ljlk" localSheetId="1" hidden="1">{#N/A,#N/A,TRUE,"preg4";#N/A,#N/A,TRUE,"bazpr99"}</definedName>
    <definedName name="ljlk" localSheetId="2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5" hidden="1">{#N/A,#N/A,TRUE,"preg4";#N/A,#N/A,TRUE,"bazpr99"}</definedName>
    <definedName name="ljlk" localSheetId="36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" hidden="1">{#N/A,#N/A,TRUE,"preg4";#N/A,#N/A,TRUE,"bazpr2000"}</definedName>
    <definedName name="Ljupka" localSheetId="2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5" hidden="1">{#N/A,#N/A,TRUE,"preg4";#N/A,#N/A,TRUE,"bazpr2000"}</definedName>
    <definedName name="Ljupka" localSheetId="36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" hidden="1">{#N/A,#N/A,TRUE,"preg4";#N/A,#N/A,TRUE,"bazpr99"}</definedName>
    <definedName name="lo" localSheetId="2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5" hidden="1">{#N/A,#N/A,TRUE,"preg4";#N/A,#N/A,TRUE,"bazpr99"}</definedName>
    <definedName name="lo" localSheetId="36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14">#REF!</definedName>
    <definedName name="Loan_Amount" localSheetId="15">#REF!</definedName>
    <definedName name="Loan_Amount" localSheetId="16">#REF!</definedName>
    <definedName name="Loan_Amount" localSheetId="30">#REF!</definedName>
    <definedName name="Loan_Amount" localSheetId="31">#REF!</definedName>
    <definedName name="Loan_Amount" localSheetId="33">#REF!</definedName>
    <definedName name="Loan_Amount" localSheetId="34">#REF!</definedName>
    <definedName name="Loan_Amount" localSheetId="36">#REF!</definedName>
    <definedName name="Loan_Amount" localSheetId="8">#REF!</definedName>
    <definedName name="Loan_Amount">#REF!</definedName>
    <definedName name="Loan_Start" localSheetId="14">#REF!</definedName>
    <definedName name="Loan_Start" localSheetId="30">#REF!</definedName>
    <definedName name="Loan_Start" localSheetId="31">#REF!</definedName>
    <definedName name="Loan_Start" localSheetId="33">#REF!</definedName>
    <definedName name="Loan_Start" localSheetId="34">#REF!</definedName>
    <definedName name="Loan_Start" localSheetId="36">#REF!</definedName>
    <definedName name="Loan_Start" localSheetId="8">#REF!</definedName>
    <definedName name="Loan_Start">#REF!</definedName>
    <definedName name="Loan_Years" localSheetId="14">#REF!</definedName>
    <definedName name="Loan_Years" localSheetId="30">#REF!</definedName>
    <definedName name="Loan_Years" localSheetId="31">#REF!</definedName>
    <definedName name="Loan_Years" localSheetId="33">#REF!</definedName>
    <definedName name="Loan_Years" localSheetId="34">#REF!</definedName>
    <definedName name="Loan_Years" localSheetId="36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" hidden="1">{#N/A,#N/A,TRUE,"preg4";#N/A,#N/A,TRUE,"bazpr99"}</definedName>
    <definedName name="m" localSheetId="2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5" hidden="1">{#N/A,#N/A,TRUE,"preg4";#N/A,#N/A,TRUE,"bazpr99"}</definedName>
    <definedName name="m" localSheetId="36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6" hidden="1">{#N/A,#N/A,TRUE,"preg4";#N/A,#N/A,TRUE,"bazpr2001"}</definedName>
    <definedName name="maja" localSheetId="1" hidden="1">{#N/A,#N/A,TRUE,"preg4";#N/A,#N/A,TRUE,"bazpr2001"}</definedName>
    <definedName name="maja" localSheetId="2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5" hidden="1">{#N/A,#N/A,TRUE,"preg4";#N/A,#N/A,TRUE,"bazpr2001"}</definedName>
    <definedName name="maja" localSheetId="36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" hidden="1">{#N/A,#N/A,TRUE,"preg4";#N/A,#N/A,TRUE,"bazpr99"}</definedName>
    <definedName name="majadrvzavnizapisi" localSheetId="2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5" hidden="1">{#N/A,#N/A,TRUE,"preg4";#N/A,#N/A,TRUE,"bazpr99"}</definedName>
    <definedName name="majadrvzavnizapisi" localSheetId="36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15" hidden="1">{#N/A,#N/A,TRUE,"preg4";#N/A,#N/A,TRUE,"bazpr2001"}</definedName>
    <definedName name="majahjyg" localSheetId="16" hidden="1">{#N/A,#N/A,TRUE,"preg4";#N/A,#N/A,TRUE,"bazpr2001"}</definedName>
    <definedName name="majahjyg" localSheetId="31" hidden="1">{#N/A,#N/A,TRUE,"preg4";#N/A,#N/A,TRUE,"bazpr2001"}</definedName>
    <definedName name="majahjyg" localSheetId="36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" hidden="1">{#N/A,#N/A,TRUE,"preg4";#N/A,#N/A,TRUE,"bazpr99"}</definedName>
    <definedName name="majamaja" localSheetId="2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5" hidden="1">{#N/A,#N/A,TRUE,"preg4";#N/A,#N/A,TRUE,"bazpr99"}</definedName>
    <definedName name="majamaja" localSheetId="36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1" hidden="1">{#N/A,#N/A,TRUE,"preg4";#N/A,#N/A,TRUE,"bazpr99"}</definedName>
    <definedName name="MAKJFKSLADJV" localSheetId="2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5" hidden="1">{#N/A,#N/A,TRUE,"preg4";#N/A,#N/A,TRUE,"bazpr99"}</definedName>
    <definedName name="MAKJFKSLADJV" localSheetId="36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1" hidden="1">{#N/A,#N/A,TRUE,"preg4";#N/A,#N/A,TRUE,"bazpr2001"}</definedName>
    <definedName name="maskjcias" localSheetId="2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5" hidden="1">{#N/A,#N/A,TRUE,"preg4";#N/A,#N/A,TRUE,"bazpr2001"}</definedName>
    <definedName name="maskjcias" localSheetId="36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6" hidden="1">{#N/A,#N/A,TRUE,"preg4";#N/A,#N/A,TRUE,"bazpr99"}</definedName>
    <definedName name="men." localSheetId="1" hidden="1">{#N/A,#N/A,TRUE,"preg4";#N/A,#N/A,TRUE,"bazpr99"}</definedName>
    <definedName name="men." localSheetId="2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5" hidden="1">{#N/A,#N/A,TRUE,"preg4";#N/A,#N/A,TRUE,"bazpr99"}</definedName>
    <definedName name="men." localSheetId="36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" hidden="1">{#N/A,#N/A,TRUE,"preg4";#N/A,#N/A,TRUE,"bazpr99"}</definedName>
    <definedName name="merww" localSheetId="2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5" hidden="1">{#N/A,#N/A,TRUE,"preg4";#N/A,#N/A,TRUE,"bazpr99"}</definedName>
    <definedName name="merww" localSheetId="36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6" hidden="1">{#N/A,#N/A,TRUE,"preg4";#N/A,#N/A,TRUE,"bazpr2001"}</definedName>
    <definedName name="mi" localSheetId="1" hidden="1">{#N/A,#N/A,TRUE,"preg4";#N/A,#N/A,TRUE,"bazpr2001"}</definedName>
    <definedName name="mi" localSheetId="2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5" hidden="1">{#N/A,#N/A,TRUE,"preg4";#N/A,#N/A,TRUE,"bazpr2001"}</definedName>
    <definedName name="mi" localSheetId="36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" hidden="1">{#N/A,#N/A,TRUE,"preg4";#N/A,#N/A,TRUE,"bazpr99"}</definedName>
    <definedName name="mj" localSheetId="2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5" hidden="1">{#N/A,#N/A,TRUE,"preg4";#N/A,#N/A,TRUE,"bazpr99"}</definedName>
    <definedName name="mj" localSheetId="36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" hidden="1">{#N/A,#N/A,TRUE,"preg4";#N/A,#N/A,TRUE,"bazpr99"}</definedName>
    <definedName name="mja" localSheetId="2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5" hidden="1">{#N/A,#N/A,TRUE,"preg4";#N/A,#N/A,TRUE,"bazpr99"}</definedName>
    <definedName name="mja" localSheetId="36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" hidden="1">{#N/A,#N/A,TRUE,"preg4";#N/A,#N/A,TRUE,"bazpr2001"}</definedName>
    <definedName name="mjata" localSheetId="2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5" hidden="1">{#N/A,#N/A,TRUE,"preg4";#N/A,#N/A,TRUE,"bazpr2001"}</definedName>
    <definedName name="mjata" localSheetId="36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" hidden="1">{#N/A,#N/A,TRUE,"preg4";#N/A,#N/A,TRUE,"bazpr99"}</definedName>
    <definedName name="mjhgdcb" localSheetId="2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5" hidden="1">{#N/A,#N/A,TRUE,"preg4";#N/A,#N/A,TRUE,"bazpr99"}</definedName>
    <definedName name="mjhgdcb" localSheetId="36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" hidden="1">{#N/A,#N/A,TRUE,"preg4";#N/A,#N/A,TRUE,"bazpr2001"}</definedName>
    <definedName name="mju" localSheetId="2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5" hidden="1">{#N/A,#N/A,TRUE,"preg4";#N/A,#N/A,TRUE,"bazpr2001"}</definedName>
    <definedName name="mju" localSheetId="36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" hidden="1">{#N/A,#N/A,TRUE,"preg4";#N/A,#N/A,TRUE,"bazpr2001"}</definedName>
    <definedName name="mk" localSheetId="2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5" hidden="1">{#N/A,#N/A,TRUE,"preg4";#N/A,#N/A,TRUE,"bazpr2001"}</definedName>
    <definedName name="mk" localSheetId="36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6" hidden="1">{#N/A,#N/A,TRUE,"preg4";#N/A,#N/A,TRUE,"bazpr2001"}</definedName>
    <definedName name="mka" localSheetId="1" hidden="1">{#N/A,#N/A,TRUE,"preg4";#N/A,#N/A,TRUE,"bazpr2001"}</definedName>
    <definedName name="mka" localSheetId="2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5" hidden="1">{#N/A,#N/A,TRUE,"preg4";#N/A,#N/A,TRUE,"bazpr2001"}</definedName>
    <definedName name="mka" localSheetId="36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" hidden="1">{#N/A,#N/A,TRUE,"preg4";#N/A,#N/A,TRUE,"bazpr2000"}</definedName>
    <definedName name="mkij" localSheetId="2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5" hidden="1">{#N/A,#N/A,TRUE,"preg4";#N/A,#N/A,TRUE,"bazpr2000"}</definedName>
    <definedName name="mkij" localSheetId="36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" hidden="1">{#N/A,#N/A,TRUE,"preg4";#N/A,#N/A,TRUE,"bazpr2000"}</definedName>
    <definedName name="mkiuh" localSheetId="2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5" hidden="1">{#N/A,#N/A,TRUE,"preg4";#N/A,#N/A,TRUE,"bazpr2000"}</definedName>
    <definedName name="mkiuh" localSheetId="36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" hidden="1">{#N/A,#N/A,TRUE,"preg4";#N/A,#N/A,TRUE,"bazpr99"}</definedName>
    <definedName name="mkiut" localSheetId="2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5" hidden="1">{#N/A,#N/A,TRUE,"preg4";#N/A,#N/A,TRUE,"bazpr99"}</definedName>
    <definedName name="mkiut" localSheetId="36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1" hidden="1">{#N/A,#N/A,TRUE,"preg4";#N/A,#N/A,TRUE,"bazpr99"}</definedName>
    <definedName name="mkosdfjkopr" localSheetId="2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5" hidden="1">{#N/A,#N/A,TRUE,"preg4";#N/A,#N/A,TRUE,"bazpr99"}</definedName>
    <definedName name="mkosdfjkopr" localSheetId="36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" hidden="1">{#N/A,#N/A,TRUE,"preg4";#N/A,#N/A,TRUE,"bazpr99"}</definedName>
    <definedName name="mmmmmmmmmmmmmmmmmmmmmmm" localSheetId="2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5" hidden="1">{#N/A,#N/A,TRUE,"preg4";#N/A,#N/A,TRUE,"bazpr99"}</definedName>
    <definedName name="mmmmmmmmmmmmmmmmmmmmmmm" localSheetId="36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1" hidden="1">{#N/A,#N/A,TRUE,"preg4";#N/A,#N/A,TRUE,"bazpr99"}</definedName>
    <definedName name="mnaifhasi" localSheetId="2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5" hidden="1">{#N/A,#N/A,TRUE,"preg4";#N/A,#N/A,TRUE,"bazpr99"}</definedName>
    <definedName name="mnaifhasi" localSheetId="36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1" hidden="1">{#N/A,#N/A,TRUE,"preg4";#N/A,#N/A,TRUE,"bazpr99"}</definedName>
    <definedName name="mskfhdj" localSheetId="2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5" hidden="1">{#N/A,#N/A,TRUE,"preg4";#N/A,#N/A,TRUE,"bazpr99"}</definedName>
    <definedName name="mskfhdj" localSheetId="36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14">#REF!</definedName>
    <definedName name="NAMES" localSheetId="15">#REF!</definedName>
    <definedName name="NAMES" localSheetId="16">#REF!</definedName>
    <definedName name="NAMES" localSheetId="27">#REF!</definedName>
    <definedName name="NAMES" localSheetId="28">#REF!</definedName>
    <definedName name="NAMES" localSheetId="2">#REF!</definedName>
    <definedName name="NAMES" localSheetId="29">#REF!</definedName>
    <definedName name="NAMES" localSheetId="30">#REF!</definedName>
    <definedName name="NAMES" localSheetId="31">#REF!</definedName>
    <definedName name="NAMES" localSheetId="33">#REF!</definedName>
    <definedName name="NAMES" localSheetId="34">#REF!</definedName>
    <definedName name="NAMES" localSheetId="35">#REF!</definedName>
    <definedName name="NAMES" localSheetId="36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1" hidden="1">{#N/A,#N/A,TRUE,"preg4";#N/A,#N/A,TRUE,"bazpr99"}</definedName>
    <definedName name="ncvihjvckl" localSheetId="2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5" hidden="1">{#N/A,#N/A,TRUE,"preg4";#N/A,#N/A,TRUE,"bazpr99"}</definedName>
    <definedName name="ncvihjvckl" localSheetId="36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" hidden="1">{#N/A,#N/A,TRUE,"preg4";#N/A,#N/A,TRUE,"bazpr99"}</definedName>
    <definedName name="neda" localSheetId="2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5" hidden="1">{#N/A,#N/A,TRUE,"preg4";#N/A,#N/A,TRUE,"bazpr99"}</definedName>
    <definedName name="neda" localSheetId="36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" hidden="1">{#N/A,#N/A,TRUE,"preg4";#N/A,#N/A,TRUE,"bazpr2000"}</definedName>
    <definedName name="nedaa" localSheetId="2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5" hidden="1">{#N/A,#N/A,TRUE,"preg4";#N/A,#N/A,TRUE,"bazpr2000"}</definedName>
    <definedName name="nedaa" localSheetId="36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" hidden="1">{#N/A,#N/A,TRUE,"preg4";#N/A,#N/A,TRUE,"bazpr99"}</definedName>
    <definedName name="njata" localSheetId="2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5" hidden="1">{#N/A,#N/A,TRUE,"preg4";#N/A,#N/A,TRUE,"bazpr99"}</definedName>
    <definedName name="njata" localSheetId="36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" hidden="1">{#N/A,#N/A,TRUE,"preg4";#N/A,#N/A,TRUE,"bazpr2000"}</definedName>
    <definedName name="nty" localSheetId="2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5" hidden="1">{#N/A,#N/A,TRUE,"preg4";#N/A,#N/A,TRUE,"bazpr2000"}</definedName>
    <definedName name="nty" localSheetId="36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14">#REF!</definedName>
    <definedName name="Num_Pmt_Per_Year" localSheetId="15">#REF!</definedName>
    <definedName name="Num_Pmt_Per_Year" localSheetId="16">#REF!</definedName>
    <definedName name="Num_Pmt_Per_Year" localSheetId="30">#REF!</definedName>
    <definedName name="Num_Pmt_Per_Year" localSheetId="31">#REF!</definedName>
    <definedName name="Num_Pmt_Per_Year" localSheetId="36">#REF!</definedName>
    <definedName name="Num_Pmt_Per_Year" localSheetId="8">#REF!</definedName>
    <definedName name="Num_Pmt_Per_Year">#REF!</definedName>
    <definedName name="Number_of_Payments" localSheetId="0">MATCH(0.01,End_Bal,-1)+1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5">MATCH(0.01,'Annex 16'!End_Bal,-1)+1</definedName>
    <definedName name="Number_of_Payments" localSheetId="16">MATCH(0.01,'Annex 17'!End_Bal,-1)+1</definedName>
    <definedName name="Number_of_Payments" localSheetId="30">MATCH(0.01,'Annex 31'!End_Bal,-1)+1</definedName>
    <definedName name="Number_of_Payments" localSheetId="31">MATCH(0.01,'Annex 32'!End_Bal,-1)+1</definedName>
    <definedName name="Number_of_Payments" localSheetId="33">MATCH(0.01,End_Bal,-1)+1</definedName>
    <definedName name="Number_of_Payments" localSheetId="34">MATCH(0.01,End_Bal,-1)+1</definedName>
    <definedName name="Number_of_Payments" localSheetId="36">MATCH(0.01,'Annex 37'!End_Bal,-1)+1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" hidden="1">{#N/A,#N/A,TRUE,"preg4";#N/A,#N/A,TRUE,"bazpr99"}</definedName>
    <definedName name="nut" localSheetId="2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5" hidden="1">{#N/A,#N/A,TRUE,"preg4";#N/A,#N/A,TRUE,"bazpr99"}</definedName>
    <definedName name="nut" localSheetId="36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" hidden="1">{#N/A,#N/A,TRUE,"preg4";#N/A,#N/A,TRUE,"bazpr99"}</definedName>
    <definedName name="oioi" localSheetId="2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5" hidden="1">{#N/A,#N/A,TRUE,"preg4";#N/A,#N/A,TRUE,"bazpr99"}</definedName>
    <definedName name="oioi" localSheetId="36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" hidden="1">{#N/A,#N/A,TRUE,"preg4";#N/A,#N/A,TRUE,"bazpr2000"}</definedName>
    <definedName name="ok" localSheetId="2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5" hidden="1">{#N/A,#N/A,TRUE,"preg4";#N/A,#N/A,TRUE,"bazpr2000"}</definedName>
    <definedName name="ok" localSheetId="36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" hidden="1">{#N/A,#N/A,TRUE,"preg4";#N/A,#N/A,TRUE,"bazpr99"}</definedName>
    <definedName name="p" localSheetId="2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5" hidden="1">{#N/A,#N/A,TRUE,"preg4";#N/A,#N/A,TRUE,"bazpr99"}</definedName>
    <definedName name="p" localSheetId="36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14">#REF!</definedName>
    <definedName name="Pay_Date" localSheetId="15">#REF!</definedName>
    <definedName name="Pay_Date" localSheetId="16">#REF!</definedName>
    <definedName name="Pay_Date" localSheetId="30">#REF!</definedName>
    <definedName name="Pay_Date" localSheetId="31">#REF!</definedName>
    <definedName name="Pay_Date" localSheetId="33">#REF!</definedName>
    <definedName name="Pay_Date" localSheetId="34">#REF!</definedName>
    <definedName name="Pay_Date" localSheetId="36">#REF!</definedName>
    <definedName name="Pay_Date" localSheetId="8">#REF!</definedName>
    <definedName name="Pay_Date">#REF!</definedName>
    <definedName name="Pay_Num" localSheetId="14">#REF!</definedName>
    <definedName name="Pay_Num" localSheetId="30">#REF!</definedName>
    <definedName name="Pay_Num" localSheetId="31">#REF!</definedName>
    <definedName name="Pay_Num" localSheetId="33">#REF!</definedName>
    <definedName name="Pay_Num" localSheetId="34">#REF!</definedName>
    <definedName name="Pay_Num" localSheetId="36">#REF!</definedName>
    <definedName name="Pay_Num" localSheetId="8">#REF!</definedName>
    <definedName name="Pay_Num">#REF!</definedName>
    <definedName name="Payment_Date" localSheetId="0">DATE(YEAR(Loan_Start),MONTH(Loan_Start)+Payment_Number,DAY(Loan_Start))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5">DATE(YEAR(Loan_Start),MONTH(Loan_Start)+Payment_Number,DAY(Loan_Start))</definedName>
    <definedName name="Payment_Date" localSheetId="16">DATE(YEAR(Loan_Start),MONTH(Loan_Start)+Payment_Number,DAY(Loan_Start))</definedName>
    <definedName name="Payment_Date" localSheetId="30">DATE(YEAR('Annex 31'!Loan_Start),MONTH('Annex 31'!Loan_Start)+Payment_Number,DAY('Annex 31'!Loan_Start))</definedName>
    <definedName name="Payment_Date" localSheetId="31">DATE(YEAR('Annex 32'!Loan_Start),MONTH('Annex 32'!Loan_Start)+Payment_Number,DAY('Annex 32'!Loan_Start))</definedName>
    <definedName name="Payment_Date" localSheetId="33">DATE(YEAR('Annex 34'!Loan_Start),MONTH('Annex 34'!Loan_Start)+Payment_Number,DAY('Annex 34'!Loan_Start))</definedName>
    <definedName name="Payment_Date" localSheetId="34">DATE(YEAR('Annex 35'!Loan_Start),MONTH('Annex 35'!Loan_Start)+Payment_Number,DAY('Annex 35'!Loan_Start))</definedName>
    <definedName name="Payment_Date" localSheetId="36">DATE(YEAR('Annex 37'!Loan_Start),MONTH('Annex 37'!Loan_Start)+Payment_Number,DAY('Annex 37'!Loan_Start))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6" hidden="1">{#N/A,#N/A,TRUE,"preg4";#N/A,#N/A,TRUE,"bazpr99"}</definedName>
    <definedName name="pazar" localSheetId="1" hidden="1">{#N/A,#N/A,TRUE,"preg4";#N/A,#N/A,TRUE,"bazpr99"}</definedName>
    <definedName name="pazar" localSheetId="2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5" hidden="1">{#N/A,#N/A,TRUE,"preg4";#N/A,#N/A,TRUE,"bazpr99"}</definedName>
    <definedName name="pazar" localSheetId="36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6" hidden="1">{#N/A,#N/A,TRUE,"preg4";#N/A,#N/A,TRUE,"bazpr99"}</definedName>
    <definedName name="pazar2000" localSheetId="1" hidden="1">{#N/A,#N/A,TRUE,"preg4";#N/A,#N/A,TRUE,"bazpr99"}</definedName>
    <definedName name="pazar2000" localSheetId="2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5" hidden="1">{#N/A,#N/A,TRUE,"preg4";#N/A,#N/A,TRUE,"bazpr99"}</definedName>
    <definedName name="pazar2000" localSheetId="36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6">#REF!</definedName>
    <definedName name="PHV_godishen" localSheetId="1">#REF!</definedName>
    <definedName name="PHV_godishen" localSheetId="30">#REF!</definedName>
    <definedName name="PHV_godishen" localSheetId="31">#REF!</definedName>
    <definedName name="PHV_godishen" localSheetId="36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" hidden="1">{#N/A,#N/A,TRUE,"preg4";#N/A,#N/A,TRUE,"bazpr99"}</definedName>
    <definedName name="pita" localSheetId="2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5" hidden="1">{#N/A,#N/A,TRUE,"preg4";#N/A,#N/A,TRUE,"bazpr99"}</definedName>
    <definedName name="pita" localSheetId="36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" hidden="1">{#N/A,#N/A,TRUE,"preg4";#N/A,#N/A,TRUE,"bazpr99"}</definedName>
    <definedName name="pitaa" localSheetId="2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5" hidden="1">{#N/A,#N/A,TRUE,"preg4";#N/A,#N/A,TRUE,"bazpr99"}</definedName>
    <definedName name="pitaa" localSheetId="36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6" hidden="1">{#N/A,#N/A,TRUE,"preg4";#N/A,#N/A,TRUE,"bazpr99"}</definedName>
    <definedName name="pl" localSheetId="1" hidden="1">{#N/A,#N/A,TRUE,"preg4";#N/A,#N/A,TRUE,"bazpr99"}</definedName>
    <definedName name="pl" localSheetId="2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5" hidden="1">{#N/A,#N/A,TRUE,"preg4";#N/A,#N/A,TRUE,"bazpr99"}</definedName>
    <definedName name="pl" localSheetId="36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" hidden="1">{#N/A,#N/A,TRUE,"preg4";#N/A,#N/A,TRUE,"bazpr99"}</definedName>
    <definedName name="plasmani" localSheetId="2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5" hidden="1">{#N/A,#N/A,TRUE,"preg4";#N/A,#N/A,TRUE,"bazpr99"}</definedName>
    <definedName name="plasmani" localSheetId="36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" hidden="1">{#N/A,#N/A,TRUE,"preg4";#N/A,#N/A,TRUE,"bazpr99"}</definedName>
    <definedName name="ploiu" localSheetId="2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5" hidden="1">{#N/A,#N/A,TRUE,"preg4";#N/A,#N/A,TRUE,"bazpr99"}</definedName>
    <definedName name="ploiu" localSheetId="36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6" hidden="1">{#N/A,#N/A,TRUE,"preg4";#N/A,#N/A,TRUE,"bazpr99"}</definedName>
    <definedName name="po" localSheetId="1" hidden="1">{#N/A,#N/A,TRUE,"preg4";#N/A,#N/A,TRUE,"bazpr99"}</definedName>
    <definedName name="po" localSheetId="2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5" hidden="1">{#N/A,#N/A,TRUE,"preg4";#N/A,#N/A,TRUE,"bazpr99"}</definedName>
    <definedName name="po" localSheetId="36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" hidden="1">{#N/A,#N/A,TRUE,"preg4";#N/A,#N/A,TRUE,"bazpr99"}</definedName>
    <definedName name="pop" localSheetId="2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5" hidden="1">{#N/A,#N/A,TRUE,"preg4";#N/A,#N/A,TRUE,"bazpr99"}</definedName>
    <definedName name="pop" localSheetId="36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" hidden="1">{#N/A,#N/A,TRUE,"preg4";#N/A,#N/A,TRUE,"bazpr2001"}</definedName>
    <definedName name="popopo" localSheetId="2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5" hidden="1">{#N/A,#N/A,TRUE,"preg4";#N/A,#N/A,TRUE,"bazpr2001"}</definedName>
    <definedName name="popopo" localSheetId="36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6" hidden="1">{#N/A,#N/A,TRUE,"preg4";#N/A,#N/A,TRUE,"bazpr2000"}</definedName>
    <definedName name="pp" localSheetId="1" hidden="1">{#N/A,#N/A,TRUE,"preg4";#N/A,#N/A,TRUE,"bazpr2000"}</definedName>
    <definedName name="pp" localSheetId="2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5" hidden="1">{#N/A,#N/A,TRUE,"preg4";#N/A,#N/A,TRUE,"bazpr2000"}</definedName>
    <definedName name="pp" localSheetId="36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14">#REF!</definedName>
    <definedName name="Princ" localSheetId="15">#REF!</definedName>
    <definedName name="Princ" localSheetId="16">#REF!</definedName>
    <definedName name="Princ" localSheetId="30">#REF!</definedName>
    <definedName name="Princ" localSheetId="31">#REF!</definedName>
    <definedName name="Princ" localSheetId="33">#REF!</definedName>
    <definedName name="Princ" localSheetId="34">#REF!</definedName>
    <definedName name="Princ" localSheetId="36">#REF!</definedName>
    <definedName name="Princ" localSheetId="8">#REF!</definedName>
    <definedName name="Princ">#REF!</definedName>
    <definedName name="_xlnm.Print_Area" localSheetId="0">'Annex 1'!$A$1:$N$174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5">'Annex 16'!$A$1:$AC$45</definedName>
    <definedName name="_xlnm.Print_Area" localSheetId="16">#REF!</definedName>
    <definedName name="_xlnm.Print_Area" localSheetId="1">'Annex 2'!$A$1:$N$96</definedName>
    <definedName name="_xlnm.Print_Area" localSheetId="27">#REF!</definedName>
    <definedName name="_xlnm.Print_Area" localSheetId="2">#REF!</definedName>
    <definedName name="_xlnm.Print_Area" localSheetId="30">#REF!</definedName>
    <definedName name="_xlnm.Print_Area" localSheetId="31">#REF!</definedName>
    <definedName name="_xlnm.Print_Area" localSheetId="35">#REF!</definedName>
    <definedName name="_xlnm.Print_Area" localSheetId="36">#REF!</definedName>
    <definedName name="_xlnm.Print_Area" localSheetId="8">#REF!</definedName>
    <definedName name="_xlnm.Print_Area">#REF!</definedName>
    <definedName name="PRINT_AREA_MI" localSheetId="14">#REF!</definedName>
    <definedName name="PRINT_AREA_MI" localSheetId="27">#REF!</definedName>
    <definedName name="PRINT_AREA_MI" localSheetId="28">#REF!</definedName>
    <definedName name="PRINT_AREA_MI" localSheetId="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3">#REF!</definedName>
    <definedName name="PRINT_AREA_MI" localSheetId="34">#REF!</definedName>
    <definedName name="PRINT_AREA_MI" localSheetId="35">#REF!</definedName>
    <definedName name="PRINT_AREA_MI" localSheetId="36">#REF!</definedName>
    <definedName name="PRINT_AREA_MI" localSheetId="8">#REF!</definedName>
    <definedName name="PRINT_AREA_MI">#REF!</definedName>
    <definedName name="Print_Area_Reset" localSheetId="0">OFFSET(Full_Print,0,0,'Annex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5">OFFSET('Annex 16'!Full_Print,0,0,'Annex 16'!Last_Row)</definedName>
    <definedName name="Print_Area_Reset" localSheetId="16">OFFSET('Annex 17'!Full_Print,0,0,'Annex 17'!Last_Row)</definedName>
    <definedName name="Print_Area_Reset" localSheetId="30">OFFSET('Annex 31'!Full_Print,0,0,'Annex 31'!Last_Row)</definedName>
    <definedName name="Print_Area_Reset" localSheetId="31">OFFSET('Annex 32'!Full_Print,0,0,'Annex 32'!Last_Row)</definedName>
    <definedName name="Print_Area_Reset" localSheetId="33">OFFSET(Full_Print,0,0,'Annex 34'!Last_Row)</definedName>
    <definedName name="Print_Area_Reset" localSheetId="34">OFFSET(Full_Print,0,0,'Annex 35'!Last_Row)</definedName>
    <definedName name="Print_Area_Reset" localSheetId="36">OFFSET('Annex 37'!Full_Print,0,0,'Annex 37'!Last_Row)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">#REF!</definedName>
    <definedName name="PRINT_TITLES_MI" localSheetId="27">#REF!</definedName>
    <definedName name="PRINT_TITLES_MI" localSheetId="28">#REF!</definedName>
    <definedName name="PRINT_TITLES_MI" localSheetId="2">#REF!</definedName>
    <definedName name="PRINT_TITLES_MI" localSheetId="29">#REF!</definedName>
    <definedName name="PRINT_TITLES_MI" localSheetId="30">#REF!</definedName>
    <definedName name="PRINT_TITLES_MI" localSheetId="31">#REF!</definedName>
    <definedName name="PRINT_TITLES_MI" localSheetId="33">#REF!</definedName>
    <definedName name="PRINT_TITLES_MI" localSheetId="34">#REF!</definedName>
    <definedName name="PRINT_TITLES_MI" localSheetId="35">#REF!</definedName>
    <definedName name="PRINT_TITLES_MI" localSheetId="36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14">#REF!</definedName>
    <definedName name="profitability" localSheetId="2">#REF!</definedName>
    <definedName name="profitability" localSheetId="30">#REF!</definedName>
    <definedName name="profitability" localSheetId="31">#REF!</definedName>
    <definedName name="profitability" localSheetId="35">#REF!</definedName>
    <definedName name="profitability" localSheetId="36">#REF!</definedName>
    <definedName name="profitability" localSheetId="8">#REF!</definedName>
    <definedName name="profitability">#REF!</definedName>
    <definedName name="promgraf" localSheetId="0">[6]GRAFPROM!#REF!</definedName>
    <definedName name="promgraf" localSheetId="9">[6]GRAFPROM!#REF!</definedName>
    <definedName name="promgraf" localSheetId="10">[6]GRAFPROM!#REF!</definedName>
    <definedName name="promgraf" localSheetId="11">[6]GRAFPROM!#REF!</definedName>
    <definedName name="promgraf" localSheetId="12">[6]GRAFPROM!#REF!</definedName>
    <definedName name="promgraf" localSheetId="13">[6]GRAFPROM!#REF!</definedName>
    <definedName name="promgraf" localSheetId="14">[6]GRAFPROM!#REF!</definedName>
    <definedName name="promgraf" localSheetId="1">[6]GRAFPROM!#REF!</definedName>
    <definedName name="promgraf" localSheetId="27">[6]GRAFPROM!#REF!</definedName>
    <definedName name="promgraf" localSheetId="28">[6]GRAFPROM!#REF!</definedName>
    <definedName name="promgraf" localSheetId="29">[6]GRAFPROM!#REF!</definedName>
    <definedName name="promgraf" localSheetId="30">[6]GRAFPROM!#REF!</definedName>
    <definedName name="promgraf" localSheetId="31">[6]GRAFPROM!#REF!</definedName>
    <definedName name="promgraf" localSheetId="33">[6]GRAFPROM!#REF!</definedName>
    <definedName name="promgraf" localSheetId="34">[6]GRAFPROM!#REF!</definedName>
    <definedName name="promgraf" localSheetId="36">[6]GRAFPROM!#REF!</definedName>
    <definedName name="promgraf" localSheetId="3">[6]GRAFPROM!#REF!</definedName>
    <definedName name="promgraf" localSheetId="4">[6]GRAFPROM!#REF!</definedName>
    <definedName name="promgraf" localSheetId="5">[6]GRAFPROM!#REF!</definedName>
    <definedName name="promgraf" localSheetId="6">[6]GRAFPROM!#REF!</definedName>
    <definedName name="promgraf" localSheetId="7">[6]GRAFPROM!#REF!</definedName>
    <definedName name="promgraf" localSheetId="8">[6]GRAFPROM!#REF!</definedName>
    <definedName name="promgraf">[6]GRAFPROM!#REF!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1" hidden="1">{#N/A,#N/A,TRUE,"preg4";#N/A,#N/A,TRUE,"bazpr99"}</definedName>
    <definedName name="q" localSheetId="2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5" hidden="1">{#N/A,#N/A,TRUE,"preg4";#N/A,#N/A,TRUE,"bazpr99"}</definedName>
    <definedName name="q" localSheetId="36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6">#REF!</definedName>
    <definedName name="Q_MMF2_UVOZ" localSheetId="1">#REF!</definedName>
    <definedName name="Q_MMF2_UVOZ" localSheetId="2">#REF!</definedName>
    <definedName name="Q_MMF2_UVOZ" localSheetId="30">#REF!</definedName>
    <definedName name="Q_MMF2_UVOZ" localSheetId="31">#REF!</definedName>
    <definedName name="Q_MMF2_UVOZ" localSheetId="35">#REF!</definedName>
    <definedName name="Q_MMF2_UVOZ" localSheetId="36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6" hidden="1">{#N/A,#N/A,TRUE,"preg4";#N/A,#N/A,TRUE,"bazpr2000"}</definedName>
    <definedName name="qqq" localSheetId="1" hidden="1">{#N/A,#N/A,TRUE,"preg4";#N/A,#N/A,TRUE,"bazpr2000"}</definedName>
    <definedName name="qqq" localSheetId="2" hidden="1">{#N/A,#N/A,TRUE,"preg4";#N/A,#N/A,TRUE,"bazpr2000"}</definedName>
    <definedName name="qqq" localSheetId="30" hidden="1">{#N/A,#N/A,TRUE,"preg4";#N/A,#N/A,TRUE,"bazpr2000"}</definedName>
    <definedName name="qqq" localSheetId="31" hidden="1">{#N/A,#N/A,TRUE,"preg4";#N/A,#N/A,TRUE,"bazpr2000"}</definedName>
    <definedName name="qqq" localSheetId="35" hidden="1">{#N/A,#N/A,TRUE,"preg4";#N/A,#N/A,TRUE,"bazpr2000"}</definedName>
    <definedName name="qqq" localSheetId="36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6">#REF!</definedName>
    <definedName name="qryBRTRANSPROMET_period" localSheetId="1">#REF!</definedName>
    <definedName name="qryBRTRANSPROMET_period" localSheetId="2">#REF!</definedName>
    <definedName name="qryBRTRANSPROMET_period" localSheetId="30">#REF!</definedName>
    <definedName name="qryBRTRANSPROMET_period" localSheetId="31">#REF!</definedName>
    <definedName name="qryBRTRANSPROMET_period" localSheetId="35">#REF!</definedName>
    <definedName name="qryBRTRANSPROMET_period" localSheetId="36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6" hidden="1">{#N/A,#N/A,TRUE,"preg4";#N/A,#N/A,TRUE,"bazpr2000"}</definedName>
    <definedName name="qwew" localSheetId="1" hidden="1">{#N/A,#N/A,TRUE,"preg4";#N/A,#N/A,TRUE,"bazpr2000"}</definedName>
    <definedName name="qwew" localSheetId="2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5" hidden="1">{#N/A,#N/A,TRUE,"preg4";#N/A,#N/A,TRUE,"bazpr2000"}</definedName>
    <definedName name="qwew" localSheetId="36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6">#REF!</definedName>
    <definedName name="QYU_KO" localSheetId="1">#REF!</definedName>
    <definedName name="QYU_KO" localSheetId="2">#REF!</definedName>
    <definedName name="QYU_KO" localSheetId="30">#REF!</definedName>
    <definedName name="QYU_KO" localSheetId="31">#REF!</definedName>
    <definedName name="QYU_KO" localSheetId="35">#REF!</definedName>
    <definedName name="QYU_KO" localSheetId="36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6" hidden="1">{#N/A,#N/A,TRUE,"preg4";#N/A,#N/A,TRUE,"bazpr99"}</definedName>
    <definedName name="redk" localSheetId="1" hidden="1">{#N/A,#N/A,TRUE,"preg4";#N/A,#N/A,TRUE,"bazpr99"}</definedName>
    <definedName name="redk" localSheetId="2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5" hidden="1">{#N/A,#N/A,TRUE,"preg4";#N/A,#N/A,TRUE,"bazpr99"}</definedName>
    <definedName name="redk" localSheetId="36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6" hidden="1">{#N/A,#N/A,TRUE,"preg4";#N/A,#N/A,TRUE,"bazpr2001"}</definedName>
    <definedName name="rfrf" localSheetId="1" hidden="1">{#N/A,#N/A,TRUE,"preg4";#N/A,#N/A,TRUE,"bazpr2001"}</definedName>
    <definedName name="rfrf" localSheetId="2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5" hidden="1">{#N/A,#N/A,TRUE,"preg4";#N/A,#N/A,TRUE,"bazpr2001"}</definedName>
    <definedName name="rfrf" localSheetId="36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1" hidden="1">{#N/A,#N/A,TRUE,"preg4";#N/A,#N/A,TRUE,"bazpr99"}</definedName>
    <definedName name="rt" localSheetId="2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5" hidden="1">{#N/A,#N/A,TRUE,"preg4";#N/A,#N/A,TRUE,"bazpr99"}</definedName>
    <definedName name="rt" localSheetId="36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6" hidden="1">{#N/A,#N/A,TRUE,"preg4";#N/A,#N/A,TRUE,"bazpr99"}</definedName>
    <definedName name="s" localSheetId="1" hidden="1">{#N/A,#N/A,TRUE,"preg4";#N/A,#N/A,TRUE,"bazpr99"}</definedName>
    <definedName name="s" localSheetId="2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5" hidden="1">{#N/A,#N/A,TRUE,"preg4";#N/A,#N/A,TRUE,"bazpr99"}</definedName>
    <definedName name="s" localSheetId="36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6" hidden="1">{#N/A,#N/A,TRUE,"preg4";#N/A,#N/A,TRUE,"bazpr99"}</definedName>
    <definedName name="sasa" localSheetId="1" hidden="1">{#N/A,#N/A,TRUE,"preg4";#N/A,#N/A,TRUE,"bazpr99"}</definedName>
    <definedName name="sasa" localSheetId="2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5" hidden="1">{#N/A,#N/A,TRUE,"preg4";#N/A,#N/A,TRUE,"bazpr99"}</definedName>
    <definedName name="sasa" localSheetId="36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14">#REF!</definedName>
    <definedName name="Sched_Pay" localSheetId="15">#REF!</definedName>
    <definedName name="Sched_Pay" localSheetId="16">#REF!</definedName>
    <definedName name="Sched_Pay" localSheetId="30">#REF!</definedName>
    <definedName name="Sched_Pay" localSheetId="31">#REF!</definedName>
    <definedName name="Sched_Pay" localSheetId="33">#REF!</definedName>
    <definedName name="Sched_Pay" localSheetId="34">#REF!</definedName>
    <definedName name="Sched_Pay" localSheetId="36">#REF!</definedName>
    <definedName name="Sched_Pay" localSheetId="8">#REF!</definedName>
    <definedName name="Sched_Pay">#REF!</definedName>
    <definedName name="Scheduled_Extra_Payments" localSheetId="14">#REF!</definedName>
    <definedName name="Scheduled_Extra_Payments" localSheetId="30">#REF!</definedName>
    <definedName name="Scheduled_Extra_Payments" localSheetId="31">#REF!</definedName>
    <definedName name="Scheduled_Extra_Payments" localSheetId="33">#REF!</definedName>
    <definedName name="Scheduled_Extra_Payments" localSheetId="34">#REF!</definedName>
    <definedName name="Scheduled_Extra_Payments" localSheetId="36">#REF!</definedName>
    <definedName name="Scheduled_Extra_Payments" localSheetId="8">#REF!</definedName>
    <definedName name="Scheduled_Extra_Payments">#REF!</definedName>
    <definedName name="Scheduled_Interest_Rate" localSheetId="14">#REF!</definedName>
    <definedName name="Scheduled_Interest_Rate" localSheetId="30">#REF!</definedName>
    <definedName name="Scheduled_Interest_Rate" localSheetId="31">#REF!</definedName>
    <definedName name="Scheduled_Interest_Rate" localSheetId="33">#REF!</definedName>
    <definedName name="Scheduled_Interest_Rate" localSheetId="34">#REF!</definedName>
    <definedName name="Scheduled_Interest_Rate" localSheetId="36">#REF!</definedName>
    <definedName name="Scheduled_Interest_Rate" localSheetId="8">#REF!</definedName>
    <definedName name="Scheduled_Interest_Rate">#REF!</definedName>
    <definedName name="Scheduled_Monthly_Payment" localSheetId="14">#REF!</definedName>
    <definedName name="Scheduled_Monthly_Payment" localSheetId="30">#REF!</definedName>
    <definedName name="Scheduled_Monthly_Payment" localSheetId="31">#REF!</definedName>
    <definedName name="Scheduled_Monthly_Payment" localSheetId="36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1" hidden="1">{#N/A,#N/A,TRUE,"preg4";#N/A,#N/A,TRUE,"bazpr99"}</definedName>
    <definedName name="scv" localSheetId="2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5" hidden="1">{#N/A,#N/A,TRUE,"preg4";#N/A,#N/A,TRUE,"bazpr99"}</definedName>
    <definedName name="scv" localSheetId="36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1" hidden="1">{#N/A,#N/A,TRUE,"preg4";#N/A,#N/A,TRUE,"bazpr99"}</definedName>
    <definedName name="sdac" localSheetId="2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5" hidden="1">{#N/A,#N/A,TRUE,"preg4";#N/A,#N/A,TRUE,"bazpr99"}</definedName>
    <definedName name="sdac" localSheetId="36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[7]BAZA!#REF!</definedName>
    <definedName name="sdc" localSheetId="9">[8]BAZA!#REF!</definedName>
    <definedName name="sdc" localSheetId="10">[8]BAZA!#REF!</definedName>
    <definedName name="sdc" localSheetId="11">[8]BAZA!#REF!</definedName>
    <definedName name="sdc" localSheetId="12">[8]BAZA!#REF!</definedName>
    <definedName name="sdc" localSheetId="13">[8]BAZA!#REF!</definedName>
    <definedName name="sdc" localSheetId="14">[8]BAZA!#REF!</definedName>
    <definedName name="sdc" localSheetId="15">[9]BAZA!#REF!</definedName>
    <definedName name="sdc" localSheetId="16">[9]BAZA!#REF!</definedName>
    <definedName name="sdc" localSheetId="1">[7]BAZA!#REF!</definedName>
    <definedName name="sdc" localSheetId="2">[9]BAZA!#REF!</definedName>
    <definedName name="sdc" localSheetId="30">[10]BAZA!#REF!</definedName>
    <definedName name="sdc" localSheetId="31">[10]BAZA!#REF!</definedName>
    <definedName name="sdc" localSheetId="35">[9]BAZA!#REF!</definedName>
    <definedName name="sdc" localSheetId="36">[10]BAZA!#REF!</definedName>
    <definedName name="sdc" localSheetId="3">[10]BAZA!#REF!</definedName>
    <definedName name="sdc" localSheetId="4">[8]BAZA!#REF!</definedName>
    <definedName name="sdc" localSheetId="5">[8]BAZA!#REF!</definedName>
    <definedName name="sdc" localSheetId="6">[8]BAZA!#REF!</definedName>
    <definedName name="sdc" localSheetId="7">[8]BAZA!#REF!</definedName>
    <definedName name="sdc" localSheetId="8">[8]BAZA!#REF!</definedName>
    <definedName name="sdc">[10]BAZA!#REF!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6" hidden="1">{#N/A,#N/A,TRUE,"preg4";#N/A,#N/A,TRUE,"bazpr99"}</definedName>
    <definedName name="sdfds" localSheetId="1" hidden="1">{#N/A,#N/A,TRUE,"preg4";#N/A,#N/A,TRUE,"bazpr99"}</definedName>
    <definedName name="sdfds" localSheetId="2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5" hidden="1">{#N/A,#N/A,TRUE,"preg4";#N/A,#N/A,TRUE,"bazpr99"}</definedName>
    <definedName name="sdfds" localSheetId="36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1" hidden="1">{#N/A,#N/A,TRUE,"preg4";#N/A,#N/A,TRUE,"bazpr99"}</definedName>
    <definedName name="SDGCB" localSheetId="2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5" hidden="1">{#N/A,#N/A,TRUE,"preg4";#N/A,#N/A,TRUE,"bazpr99"}</definedName>
    <definedName name="SDGCB" localSheetId="36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1" hidden="1">{#N/A,#N/A,TRUE,"preg4";#N/A,#N/A,TRUE,"bazpr99"}</definedName>
    <definedName name="sds" localSheetId="2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5" hidden="1">{#N/A,#N/A,TRUE,"preg4";#N/A,#N/A,TRUE,"bazpr99"}</definedName>
    <definedName name="sds" localSheetId="36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1" hidden="1">{#N/A,#N/A,TRUE,"preg4";#N/A,#N/A,TRUE,"bazpr2000"}</definedName>
    <definedName name="sdvg" localSheetId="2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5" hidden="1">{#N/A,#N/A,TRUE,"preg4";#N/A,#N/A,TRUE,"bazpr2000"}</definedName>
    <definedName name="sdvg" localSheetId="36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6" hidden="1">{#N/A,#N/A,TRUE,"preg4";#N/A,#N/A,TRUE,"bazpr99"}</definedName>
    <definedName name="se" localSheetId="1" hidden="1">{#N/A,#N/A,TRUE,"preg4";#N/A,#N/A,TRUE,"bazpr99"}</definedName>
    <definedName name="se" localSheetId="2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5" hidden="1">{#N/A,#N/A,TRUE,"preg4";#N/A,#N/A,TRUE,"bazpr99"}</definedName>
    <definedName name="se" localSheetId="36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6">#REF!</definedName>
    <definedName name="Sel_Econ_Ind" localSheetId="1">#REF!</definedName>
    <definedName name="Sel_Econ_Ind" localSheetId="27">#REF!</definedName>
    <definedName name="Sel_Econ_Ind" localSheetId="28">#REF!</definedName>
    <definedName name="Sel_Econ_Ind" localSheetId="2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3">#REF!</definedName>
    <definedName name="Sel_Econ_Ind" localSheetId="34">#REF!</definedName>
    <definedName name="Sel_Econ_Ind" localSheetId="35">#REF!</definedName>
    <definedName name="Sel_Econ_Ind" localSheetId="36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1" hidden="1">{#N/A,#N/A,TRUE,"preg4";#N/A,#N/A,TRUE,"bazpr2001"}</definedName>
    <definedName name="sfdv" localSheetId="2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5" hidden="1">{#N/A,#N/A,TRUE,"preg4";#N/A,#N/A,TRUE,"bazpr2001"}</definedName>
    <definedName name="sfdv" localSheetId="36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6">#REF!</definedName>
    <definedName name="Soobra_aj__skladirawe_i_vrski" localSheetId="1">#REF!</definedName>
    <definedName name="Soobra_aj__skladirawe_i_vrski" localSheetId="2">#REF!</definedName>
    <definedName name="Soobra_aj__skladirawe_i_vrski" localSheetId="30">#REF!</definedName>
    <definedName name="Soobra_aj__skladirawe_i_vrski" localSheetId="31">#REF!</definedName>
    <definedName name="Soobra_aj__skladirawe_i_vrski" localSheetId="35">#REF!</definedName>
    <definedName name="Soobra_aj__skladirawe_i_vrski" localSheetId="36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6" hidden="1">{#N/A,#N/A,TRUE,"preg4";#N/A,#N/A,TRUE,"bazpr2001"}</definedName>
    <definedName name="ss" localSheetId="1" hidden="1">{#N/A,#N/A,TRUE,"preg4";#N/A,#N/A,TRUE,"bazpr2001"}</definedName>
    <definedName name="ss" localSheetId="2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5" hidden="1">{#N/A,#N/A,TRUE,"preg4";#N/A,#N/A,TRUE,"bazpr2001"}</definedName>
    <definedName name="ss" localSheetId="36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14">#REF!</definedName>
    <definedName name="SSpogrupi" localSheetId="15">#REF!</definedName>
    <definedName name="SSpogrupi" localSheetId="16">#REF!</definedName>
    <definedName name="SSpogrupi" localSheetId="27">#REF!</definedName>
    <definedName name="SSpogrupi" localSheetId="28">#REF!</definedName>
    <definedName name="SSpogrupi" localSheetId="2">#REF!</definedName>
    <definedName name="SSpogrupi" localSheetId="29">#REF!</definedName>
    <definedName name="SSpogrupi" localSheetId="30">#REF!</definedName>
    <definedName name="SSpogrupi" localSheetId="31">#REF!</definedName>
    <definedName name="SSpogrupi" localSheetId="35">#REF!</definedName>
    <definedName name="SSpogrupi" localSheetId="36">#REF!</definedName>
    <definedName name="SSpogrupi" localSheetId="8">#REF!</definedName>
    <definedName name="SSpogrupi">#REF!</definedName>
    <definedName name="t" localSheetId="14">#REF!</definedName>
    <definedName name="t" localSheetId="27">#REF!</definedName>
    <definedName name="t" localSheetId="28">#REF!</definedName>
    <definedName name="t" localSheetId="2">#REF!</definedName>
    <definedName name="t" localSheetId="29">#REF!</definedName>
    <definedName name="t" localSheetId="30">#REF!</definedName>
    <definedName name="t" localSheetId="31">#REF!</definedName>
    <definedName name="t" localSheetId="35">#REF!</definedName>
    <definedName name="t" localSheetId="36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" hidden="1">{#N/A,#N/A,TRUE,"preg4";#N/A,#N/A,TRUE,"bazpr99"}</definedName>
    <definedName name="tabela" localSheetId="2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5" hidden="1">{#N/A,#N/A,TRUE,"preg4";#N/A,#N/A,TRUE,"bazpr99"}</definedName>
    <definedName name="tabela" localSheetId="36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1" hidden="1">{#N/A,#N/A,TRUE,"preg4";#N/A,#N/A,TRUE,"bazpr2001"}</definedName>
    <definedName name="teo" localSheetId="2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5" hidden="1">{#N/A,#N/A,TRUE,"preg4";#N/A,#N/A,TRUE,"bazpr2001"}</definedName>
    <definedName name="teo" localSheetId="36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14">#REF!</definedName>
    <definedName name="Total_Interest" localSheetId="15">#REF!</definedName>
    <definedName name="Total_Interest" localSheetId="16">#REF!</definedName>
    <definedName name="Total_Interest" localSheetId="30">#REF!</definedName>
    <definedName name="Total_Interest" localSheetId="31">#REF!</definedName>
    <definedName name="Total_Interest" localSheetId="36">#REF!</definedName>
    <definedName name="Total_Interest" localSheetId="8">#REF!</definedName>
    <definedName name="Total_Interest">#REF!</definedName>
    <definedName name="Total_Pay" localSheetId="14">#REF!</definedName>
    <definedName name="Total_Pay" localSheetId="30">#REF!</definedName>
    <definedName name="Total_Pay" localSheetId="31">#REF!</definedName>
    <definedName name="Total_Pay" localSheetId="36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5">Scheduled_Payment+Extra_Payment</definedName>
    <definedName name="Total_Payment" localSheetId="16">Scheduled_Payment+Extra_Payment</definedName>
    <definedName name="Total_Payment" localSheetId="30">Scheduled_Payment+Extra_Payment</definedName>
    <definedName name="Total_Payment" localSheetId="31">Scheduled_Payment+Extra_Payment</definedName>
    <definedName name="Total_Payment" localSheetId="33">Scheduled_Payment+Extra_Payment</definedName>
    <definedName name="Total_Payment" localSheetId="34">Scheduled_Payment+Extra_Payment</definedName>
    <definedName name="Total_Payment" localSheetId="36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1" hidden="1">{#N/A,#N/A,TRUE,"preg4";#N/A,#N/A,TRUE,"bazpr2001"}</definedName>
    <definedName name="trd" localSheetId="2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5" hidden="1">{#N/A,#N/A,TRUE,"preg4";#N/A,#N/A,TRUE,"bazpr2001"}</definedName>
    <definedName name="trd" localSheetId="36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6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2">#REF!</definedName>
    <definedName name="Trgovija_na_golemo_i_malo__popravka_na_motorni_vozila__motocikli_i_predmeti_za_li_na_upotreba_i_za_doma_instva" localSheetId="30">#REF!</definedName>
    <definedName name="Trgovija_na_golemo_i_malo__popravka_na_motorni_vozila__motocikli_i_predmeti_za_li_na_upotreba_i_za_doma_instva" localSheetId="31">#REF!</definedName>
    <definedName name="Trgovija_na_golemo_i_malo__popravka_na_motorni_vozila__motocikli_i_predmeti_za_li_na_upotreba_i_za_doma_instva" localSheetId="35">#REF!</definedName>
    <definedName name="Trgovija_na_golemo_i_malo__popravka_na_motorni_vozila__motocikli_i_predmeti_za_li_na_upotreba_i_za_doma_instva" localSheetId="36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2">#REF!</definedName>
    <definedName name="UVOZ_DORABOTKI_99_TRBR" localSheetId="30">#REF!</definedName>
    <definedName name="UVOZ_DORABOTKI_99_TRBR" localSheetId="31">#REF!</definedName>
    <definedName name="UVOZ_DORABOTKI_99_TRBR" localSheetId="35">#REF!</definedName>
    <definedName name="UVOZ_DORABOTKI_99_TRBR" localSheetId="36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2">#REF!</definedName>
    <definedName name="UVOZ2000_10" localSheetId="30">#REF!</definedName>
    <definedName name="UVOZ2000_10" localSheetId="31">#REF!</definedName>
    <definedName name="UVOZ2000_10" localSheetId="35">#REF!</definedName>
    <definedName name="UVOZ2000_10" localSheetId="36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2">#REF!</definedName>
    <definedName name="UVOZ2000_10_27" localSheetId="30">#REF!</definedName>
    <definedName name="UVOZ2000_10_27" localSheetId="31">#REF!</definedName>
    <definedName name="UVOZ2000_10_27" localSheetId="35">#REF!</definedName>
    <definedName name="UVOZ2000_10_27" localSheetId="36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2">#REF!</definedName>
    <definedName name="UVOZ2000_27" localSheetId="30">#REF!</definedName>
    <definedName name="UVOZ2000_27" localSheetId="31">#REF!</definedName>
    <definedName name="UVOZ2000_27" localSheetId="35">#REF!</definedName>
    <definedName name="UVOZ2000_27" localSheetId="36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2">#REF!</definedName>
    <definedName name="UVOZ2001_27" localSheetId="30">#REF!</definedName>
    <definedName name="UVOZ2001_27" localSheetId="31">#REF!</definedName>
    <definedName name="UVOZ2001_27" localSheetId="35">#REF!</definedName>
    <definedName name="UVOZ2001_27" localSheetId="36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2">#REF!</definedName>
    <definedName name="UVOZ2002_27" localSheetId="30">#REF!</definedName>
    <definedName name="UVOZ2002_27" localSheetId="31">#REF!</definedName>
    <definedName name="UVOZ2002_27" localSheetId="35">#REF!</definedName>
    <definedName name="UVOZ2002_27" localSheetId="36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2">#REF!</definedName>
    <definedName name="UVOZ2003_27" localSheetId="30">#REF!</definedName>
    <definedName name="UVOZ2003_27" localSheetId="31">#REF!</definedName>
    <definedName name="UVOZ2003_27" localSheetId="35">#REF!</definedName>
    <definedName name="UVOZ2003_27" localSheetId="36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[7]BAZA!#REF!</definedName>
    <definedName name="UVOZ98_10_27" localSheetId="9">[8]BAZA!#REF!</definedName>
    <definedName name="UVOZ98_10_27" localSheetId="10">[8]BAZA!#REF!</definedName>
    <definedName name="UVOZ98_10_27" localSheetId="11">[8]BAZA!#REF!</definedName>
    <definedName name="UVOZ98_10_27" localSheetId="12">[8]BAZA!#REF!</definedName>
    <definedName name="UVOZ98_10_27" localSheetId="13">[8]BAZA!#REF!</definedName>
    <definedName name="UVOZ98_10_27" localSheetId="14">[8]BAZA!#REF!</definedName>
    <definedName name="UVOZ98_10_27" localSheetId="15">[9]BAZA!#REF!</definedName>
    <definedName name="UVOZ98_10_27" localSheetId="16">[9]BAZA!#REF!</definedName>
    <definedName name="UVOZ98_10_27" localSheetId="1">[7]BAZA!#REF!</definedName>
    <definedName name="UVOZ98_10_27" localSheetId="2">[9]BAZA!#REF!</definedName>
    <definedName name="UVOZ98_10_27" localSheetId="30">[10]BAZA!#REF!</definedName>
    <definedName name="UVOZ98_10_27" localSheetId="31">[10]BAZA!#REF!</definedName>
    <definedName name="UVOZ98_10_27" localSheetId="35">[9]BAZA!#REF!</definedName>
    <definedName name="UVOZ98_10_27" localSheetId="36">[10]BAZA!#REF!</definedName>
    <definedName name="UVOZ98_10_27" localSheetId="3">[10]BAZA!#REF!</definedName>
    <definedName name="UVOZ98_10_27" localSheetId="4">[8]BAZA!#REF!</definedName>
    <definedName name="UVOZ98_10_27" localSheetId="5">[8]BAZA!#REF!</definedName>
    <definedName name="UVOZ98_10_27" localSheetId="6">[8]BAZA!#REF!</definedName>
    <definedName name="UVOZ98_10_27" localSheetId="7">[8]BAZA!#REF!</definedName>
    <definedName name="UVOZ98_10_27" localSheetId="8">[8]BAZA!#REF!</definedName>
    <definedName name="UVOZ98_10_27">[10]BAZA!#REF!</definedName>
    <definedName name="Values_Entered" localSheetId="0">IF(Loan_Amount*Interest_Rate*Loan_Years*Loan_Start&gt;0,1,0)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5">IF('Annex 16'!Loan_Amount*Interest_Rate*Loan_Years*Loan_Start&gt;0,1,0)</definedName>
    <definedName name="Values_Entered" localSheetId="16">IF('Annex 17'!Loan_Amount*Interest_Rate*Loan_Years*Loan_Start&gt;0,1,0)</definedName>
    <definedName name="Values_Entered" localSheetId="30">IF('Annex 31'!Loan_Amount*'Annex 31'!Interest_Rate*'Annex 31'!Loan_Years*'Annex 31'!Loan_Start&gt;0,1,0)</definedName>
    <definedName name="Values_Entered" localSheetId="31">IF('Annex 32'!Loan_Amount*'Annex 32'!Interest_Rate*'Annex 32'!Loan_Years*'Annex 32'!Loan_Start&gt;0,1,0)</definedName>
    <definedName name="Values_Entered" localSheetId="33">IF('Annex 34'!Loan_Amount*Interest_Rate*'Annex 34'!Loan_Years*'Annex 34'!Loan_Start&gt;0,1,0)</definedName>
    <definedName name="Values_Entered" localSheetId="34">IF('Annex 35'!Loan_Amount*Interest_Rate*'Annex 35'!Loan_Years*'Annex 35'!Loan_Start&gt;0,1,0)</definedName>
    <definedName name="Values_Entered" localSheetId="36">IF('Annex 37'!Loan_Amount*'Annex 37'!Interest_Rate*'Annex 37'!Loan_Years*'Annex 37'!Loan_Start&gt;0,1,0)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1" hidden="1">{#N/A,#N/A,TRUE,"preg4";#N/A,#N/A,TRUE,"bazpr2000"}</definedName>
    <definedName name="vnhjikjcd" localSheetId="2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5" hidden="1">{#N/A,#N/A,TRUE,"preg4";#N/A,#N/A,TRUE,"bazpr2000"}</definedName>
    <definedName name="vnhjikjcd" localSheetId="36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" hidden="1">{#N/A,#N/A,TRUE,"preg4";#N/A,#N/A,TRUE,"bazpr2001"}</definedName>
    <definedName name="vtre" localSheetId="2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5" hidden="1">{#N/A,#N/A,TRUE,"preg4";#N/A,#N/A,TRUE,"bazpr2001"}</definedName>
    <definedName name="vtre" localSheetId="36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14">#REF!</definedName>
    <definedName name="w" localSheetId="15">#REF!</definedName>
    <definedName name="w" localSheetId="16">#REF!</definedName>
    <definedName name="w" localSheetId="27">#REF!</definedName>
    <definedName name="w" localSheetId="28">#REF!</definedName>
    <definedName name="w" localSheetId="2">#REF!</definedName>
    <definedName name="w" localSheetId="29">#REF!</definedName>
    <definedName name="w" localSheetId="30">#REF!</definedName>
    <definedName name="w" localSheetId="31">#REF!</definedName>
    <definedName name="w" localSheetId="33">#REF!</definedName>
    <definedName name="w" localSheetId="34">#REF!</definedName>
    <definedName name="w" localSheetId="35">#REF!</definedName>
    <definedName name="w" localSheetId="36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1" hidden="1">{#N/A,#N/A,TRUE,"preg4";#N/A,#N/A,TRUE,"bazpr2000"}</definedName>
    <definedName name="wdxsdsf" localSheetId="2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5" hidden="1">{#N/A,#N/A,TRUE,"preg4";#N/A,#N/A,TRUE,"bazpr2000"}</definedName>
    <definedName name="wdxsdsf" localSheetId="36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6" hidden="1">{#N/A,#N/A,TRUE,"preg4";#N/A,#N/A,TRUE,"bazpr99"}</definedName>
    <definedName name="wfr" localSheetId="1" hidden="1">{#N/A,#N/A,TRUE,"preg4";#N/A,#N/A,TRUE,"bazpr99"}</definedName>
    <definedName name="wfr" localSheetId="2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5" hidden="1">{#N/A,#N/A,TRUE,"preg4";#N/A,#N/A,TRUE,"bazpr99"}</definedName>
    <definedName name="wfr" localSheetId="36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6" hidden="1">{#N/A,#N/A,TRUE,"preg4";#N/A,#N/A,TRUE,"bazpr2001"}</definedName>
    <definedName name="wrn.PAZAR." localSheetId="1" hidden="1">{#N/A,#N/A,TRUE,"preg4";#N/A,#N/A,TRUE,"bazpr2001"}</definedName>
    <definedName name="wrn.PAZAR." localSheetId="2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5" hidden="1">{#N/A,#N/A,TRUE,"preg4";#N/A,#N/A,TRUE,"bazpr2001"}</definedName>
    <definedName name="wrn.PAZAR." localSheetId="36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5" hidden="1">{#N/A,#N/A,TRUE,"preg4";#N/A,#N/A,TRUE,"bazpr2003";#N/A,#N/A,TRUE,"preg4";#N/A,#N/A,TRUE,"bazpr2003";#N/A,#N/A,TRUE,"bazpr2003"}</definedName>
    <definedName name="wrn.pazar_1." localSheetId="36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6" hidden="1">{#N/A,#N/A,TRUE,"preg4";#N/A,#N/A,TRUE,"bazpr99"}</definedName>
    <definedName name="wrn1.pazar." localSheetId="1" hidden="1">{#N/A,#N/A,TRUE,"preg4";#N/A,#N/A,TRUE,"bazpr99"}</definedName>
    <definedName name="wrn1.pazar." localSheetId="2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5" hidden="1">{#N/A,#N/A,TRUE,"preg4";#N/A,#N/A,TRUE,"bazpr99"}</definedName>
    <definedName name="wrn1.pazar." localSheetId="36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6" hidden="1">{#N/A,#N/A,TRUE,"preg4";#N/A,#N/A,TRUE,"bazpr99"}</definedName>
    <definedName name="z" localSheetId="1" hidden="1">{#N/A,#N/A,TRUE,"preg4";#N/A,#N/A,TRUE,"bazpr99"}</definedName>
    <definedName name="z" localSheetId="2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5" hidden="1">{#N/A,#N/A,TRUE,"preg4";#N/A,#N/A,TRUE,"bazpr99"}</definedName>
    <definedName name="z" localSheetId="36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" hidden="1">{#N/A,#N/A,TRUE,"preg4";#N/A,#N/A,TRUE,"bazpr2001"}</definedName>
    <definedName name="zadolzenost" localSheetId="2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5" hidden="1">{#N/A,#N/A,TRUE,"preg4";#N/A,#N/A,TRUE,"bazpr2001"}</definedName>
    <definedName name="zadolzenost" localSheetId="36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6">#REF!</definedName>
    <definedName name="Zemjodelstvo" localSheetId="1">#REF!</definedName>
    <definedName name="Zemjodelstvo" localSheetId="2">#REF!</definedName>
    <definedName name="Zemjodelstvo" localSheetId="30">#REF!</definedName>
    <definedName name="Zemjodelstvo" localSheetId="31">#REF!</definedName>
    <definedName name="Zemjodelstvo" localSheetId="35">#REF!</definedName>
    <definedName name="Zemjodelstvo" localSheetId="36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6" hidden="1">{#N/A,#N/A,TRUE,"preg4";#N/A,#N/A,TRUE,"bazpr2000"}</definedName>
    <definedName name="zz" localSheetId="1" hidden="1">{#N/A,#N/A,TRUE,"preg4";#N/A,#N/A,TRUE,"bazpr2000"}</definedName>
    <definedName name="zz" localSheetId="2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5" hidden="1">{#N/A,#N/A,TRUE,"preg4";#N/A,#N/A,TRUE,"bazpr2000"}</definedName>
    <definedName name="zz" localSheetId="36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6" hidden="1">{#N/A,#N/A,TRUE,"preg4";#N/A,#N/A,TRUE,"bazpr99"}</definedName>
    <definedName name="zzzz" localSheetId="1" hidden="1">{#N/A,#N/A,TRUE,"preg4";#N/A,#N/A,TRUE,"bazpr99"}</definedName>
    <definedName name="zzzz" localSheetId="2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5" hidden="1">{#N/A,#N/A,TRUE,"preg4";#N/A,#N/A,TRUE,"bazpr99"}</definedName>
    <definedName name="zzzz" localSheetId="36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14">#REF!</definedName>
    <definedName name="а" localSheetId="15">#REF!</definedName>
    <definedName name="а" localSheetId="16">#REF!</definedName>
    <definedName name="а" localSheetId="27">#REF!</definedName>
    <definedName name="а" localSheetId="28">#REF!</definedName>
    <definedName name="а" localSheetId="29">#REF!</definedName>
    <definedName name="а" localSheetId="30">#REF!</definedName>
    <definedName name="а" localSheetId="31">#REF!</definedName>
    <definedName name="а" localSheetId="36">#REF!</definedName>
    <definedName name="а" localSheetId="8">#REF!</definedName>
    <definedName name="а">#REF!</definedName>
  </definedNames>
  <calcPr calcId="152511"/>
</workbook>
</file>

<file path=xl/calcChain.xml><?xml version="1.0" encoding="utf-8"?>
<calcChain xmlns="http://schemas.openxmlformats.org/spreadsheetml/2006/main">
  <c r="F20" i="40" l="1"/>
  <c r="E20" i="40"/>
  <c r="D20" i="40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<sst xmlns="http://schemas.openxmlformats.org/spreadsheetml/2006/main" count="2003" uniqueCount="1010">
  <si>
    <t>Големи банки</t>
  </si>
  <si>
    <t>Средни банки</t>
  </si>
  <si>
    <t>Мали банки</t>
  </si>
  <si>
    <t>unrealised</t>
  </si>
  <si>
    <t>Gross profit</t>
  </si>
  <si>
    <t>12.2014</t>
  </si>
  <si>
    <t xml:space="preserve"> </t>
  </si>
  <si>
    <t>3.2015</t>
  </si>
  <si>
    <t>31.3.2015</t>
  </si>
  <si>
    <t>6.2014</t>
  </si>
  <si>
    <t>9.2014</t>
  </si>
  <si>
    <t>Quarterly growth of deposits of nonfinancial companies</t>
  </si>
  <si>
    <t>Annex 12</t>
  </si>
  <si>
    <t>Annex 15</t>
  </si>
  <si>
    <t>Deposits of nonfinancial companies</t>
  </si>
  <si>
    <t>Sector</t>
  </si>
  <si>
    <t>Companies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</si>
  <si>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</si>
  <si>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</si>
  <si>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</si>
  <si>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</si>
  <si>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</si>
  <si>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</si>
  <si>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</si>
  <si>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</si>
  <si>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</si>
  <si>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</si>
  <si>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</si>
  <si>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</si>
  <si>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</si>
  <si>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</si>
  <si>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</si>
  <si>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Distribution of deposits of nonfinancial companies, by group of banks</t>
  </si>
  <si>
    <t>Annex 14</t>
  </si>
  <si>
    <t>Structure of deposits of nonfinancial companies, by group of banks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</si>
  <si>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</si>
  <si>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</si>
  <si>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</si>
  <si>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</si>
  <si>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</si>
  <si>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</si>
  <si>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</si>
  <si>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</si>
  <si>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</si>
  <si>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Structure of deposits of nonfinancial companies by group of banks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</si>
  <si>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</si>
  <si>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</si>
  <si>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</si>
  <si>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</si>
  <si>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</si>
  <si>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</si>
  <si>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</si>
  <si>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</si>
  <si>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</si>
  <si>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</si>
  <si>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</si>
  <si>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</si>
  <si>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</si>
  <si>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</si>
  <si>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Structure of deposits of nonfinancial companies</t>
  </si>
  <si>
    <t>Annex 10</t>
  </si>
  <si>
    <t>Absolute growth of deposits</t>
  </si>
  <si>
    <t>Growth in %</t>
  </si>
  <si>
    <t>Structure of the growth</t>
  </si>
  <si>
    <t>Quarterly growth of loans to nonfinancial companies</t>
  </si>
  <si>
    <t>Annex 7</t>
  </si>
  <si>
    <t>Loans to nonfinancial companies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</si>
  <si>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</si>
  <si>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</si>
  <si>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</si>
  <si>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</si>
  <si>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</si>
  <si>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</si>
  <si>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</si>
  <si>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</si>
  <si>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</si>
  <si>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</si>
  <si>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</si>
  <si>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</si>
  <si>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</si>
  <si>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</si>
  <si>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</si>
  <si>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</si>
  <si>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</si>
  <si>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</si>
  <si>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</si>
  <si>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</si>
  <si>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CORPORATIONS AND OTHER CLIENTS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</si>
  <si>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</si>
  <si>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</si>
  <si>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</si>
  <si>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</si>
  <si>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</si>
  <si>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</si>
  <si>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</si>
  <si>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</si>
  <si>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CORPORATIONS AND OTHER CLIENTS</t>
  </si>
  <si>
    <t>TOTAL CREDIT EXPOSURE *</t>
  </si>
  <si>
    <t>* Note: Total credit risk exposure also includes financial activities and insurance, public administration and defense and compulsory social security.</t>
  </si>
  <si>
    <t>Structure of loans to nonfinancial companies, by group of banks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</si>
  <si>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</si>
  <si>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</si>
  <si>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</si>
  <si>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</si>
  <si>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</si>
  <si>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</si>
  <si>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</si>
  <si>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Distribution of loans to nonfinancial companies, by group of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</si>
  <si>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</si>
  <si>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</si>
  <si>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</si>
  <si>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</si>
  <si>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</si>
  <si>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</si>
  <si>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</si>
  <si>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</si>
  <si>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</si>
  <si>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</si>
  <si>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</si>
  <si>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Structure of loans to nonfinancial companies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</si>
  <si>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</si>
  <si>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</si>
  <si>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</si>
  <si>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</si>
  <si>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</si>
  <si>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</si>
  <si>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</si>
  <si>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</si>
  <si>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</si>
  <si>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</si>
  <si>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</si>
  <si>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</si>
  <si>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</si>
  <si>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</si>
  <si>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</si>
  <si>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</si>
  <si>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</si>
  <si>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</si>
  <si>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</si>
  <si>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</si>
  <si>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</si>
  <si>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</si>
  <si>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 xml:space="preserve">Derivatives in foreign currency held for trading </t>
  </si>
  <si>
    <t>DERIVATIVES HELD FOR HEDGING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</si>
  <si>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</si>
  <si>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</si>
  <si>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</si>
  <si>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</si>
  <si>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</si>
  <si>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</si>
  <si>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Deposits of financial institutions-non-residents</t>
  </si>
  <si>
    <t>Restricted deposits and other deposits of financial institutions</t>
  </si>
  <si>
    <t>SIGHT DEPOSITS OF NONFINANCIAL ENTITIES</t>
  </si>
  <si>
    <t>Denar accounts and sight deposits of nonfinancial entities</t>
  </si>
  <si>
    <t xml:space="preserve">Denar accounts and sight deposits of sector - state </t>
  </si>
  <si>
    <t>Denar accounts and sight deposits of non-profit institutions serving households</t>
  </si>
  <si>
    <t>Denar accounts and sight deposits of households</t>
  </si>
  <si>
    <t>Denar accounts and sight deposits of non-residents</t>
  </si>
  <si>
    <t>Foreign currency accounts and sight deposits of nonfinancial entities</t>
  </si>
  <si>
    <t xml:space="preserve">Foreign currency accounts and sight deposits of sector - state </t>
  </si>
  <si>
    <t>Foreign currency accounts and sight deposits of non-profit institutions serving households</t>
  </si>
  <si>
    <t>Foreign currency accounts and sight deposits of households</t>
  </si>
  <si>
    <t>Foreign currency accounts and sight deposits of non-residents</t>
  </si>
  <si>
    <t>Restricted  sight deposits and other deposits of nonfinancial entities</t>
  </si>
  <si>
    <t>SHORT TERM DEPOSITS OF NONFINANCIAL ENTITIES</t>
  </si>
  <si>
    <t>Denar short term deposits of nonfinancial entities</t>
  </si>
  <si>
    <t>Denar short term deposits of sector - state</t>
  </si>
  <si>
    <t>Denar short term deposits of non-profit institutions serving households</t>
  </si>
  <si>
    <t>Denar short term deposits of households</t>
  </si>
  <si>
    <t>Denar short term deposits of nonfinancial entities - non-residents</t>
  </si>
  <si>
    <t>Foreign currency short term deposits of nonfinancial entities</t>
  </si>
  <si>
    <t>Foreign currency short term deposits of non-profit institutions serving households</t>
  </si>
  <si>
    <t>Foreign currency short term deposits of households</t>
  </si>
  <si>
    <t>Foreign currency short term deposits of nonfinancial entities - non-residents</t>
  </si>
  <si>
    <t>FX indexed short term deposits of nonfinancial entities</t>
  </si>
  <si>
    <t>FX indexed short term deposits of non-profit institutions serving households</t>
  </si>
  <si>
    <t>FX indexed short term deposits of households</t>
  </si>
  <si>
    <t>FX indexed short term deposits of nonfinancial entities - non-residents</t>
  </si>
  <si>
    <t>Restricted deposits of nonfinancial entities up to 1 year</t>
  </si>
  <si>
    <t>LONG TERM DEPOSITS OF NONFINANCIAL ENTITIES</t>
  </si>
  <si>
    <t>Denar long term deposits of nonfinancial entities</t>
  </si>
  <si>
    <t>Denar long term deposits of non-profit institutions serving households</t>
  </si>
  <si>
    <t>Denar long term deposits of households</t>
  </si>
  <si>
    <t>Denar long term deposits of nonfinancial entities - non-residents</t>
  </si>
  <si>
    <t>Foreign currency long term deposits of nonfinancial entities</t>
  </si>
  <si>
    <t>Foreign currency long term deposits of non-profit institutions serving households</t>
  </si>
  <si>
    <t>Foreign currency long term deposits of households</t>
  </si>
  <si>
    <t>Foreign currency long term deposits of nonfinancial entities - non-residents</t>
  </si>
  <si>
    <t>FX indexed long term deposits of nonfinancial entities</t>
  </si>
  <si>
    <t>Denar long term deposits with FX clause of non-profit institutions serving households</t>
  </si>
  <si>
    <t>FX indexed long term deposits of households</t>
  </si>
  <si>
    <t>Restricted deposits of nonfinancial entities over 1 year</t>
  </si>
  <si>
    <t>DEBT SECURITIES IN ISSUE</t>
  </si>
  <si>
    <t>BORROWINGS</t>
  </si>
  <si>
    <t>Borrowings from financial institutions</t>
  </si>
  <si>
    <t>Borrowings from sector - state</t>
  </si>
  <si>
    <t>Borrowings from other sectors - residents</t>
  </si>
  <si>
    <t>Borrowings from non-residents</t>
  </si>
  <si>
    <t>LIABILITY COMPONENT OF HYBRID INSTRUMENTS</t>
  </si>
  <si>
    <t>Liability component of foreign currency hybrid instruments</t>
  </si>
  <si>
    <t>SUBORDINATED DEBT AND CUMULATIVE PREFERRED SHARES</t>
  </si>
  <si>
    <t>Denar subordinated debt</t>
  </si>
  <si>
    <t>Foreign currency subordinated debt</t>
  </si>
  <si>
    <t>Cumulative preferred shares</t>
  </si>
  <si>
    <t>INTEREST LIABILITIES</t>
  </si>
  <si>
    <t>Interest payables from borrowings</t>
  </si>
  <si>
    <t>Interest payables from sight deposits and current accounts</t>
  </si>
  <si>
    <t>Interest payables from term deposits</t>
  </si>
  <si>
    <t>Interest payables from hybrid instruments</t>
  </si>
  <si>
    <t>Interest payables from subordinated debt</t>
  </si>
  <si>
    <t>Interest payables from other instruments</t>
  </si>
  <si>
    <t>OTHER LIABILITIES</t>
  </si>
  <si>
    <t>Fee and Commission liabilities</t>
  </si>
  <si>
    <t>Accrued expenses, deferred income and temporary accounts</t>
  </si>
  <si>
    <t>Other liabilities</t>
  </si>
  <si>
    <t>PROVISIONS</t>
  </si>
  <si>
    <t>Provisions</t>
  </si>
  <si>
    <t>EQUITY AND RESERVES</t>
  </si>
  <si>
    <t>Equity capital</t>
  </si>
  <si>
    <t>Reserve fund</t>
  </si>
  <si>
    <t>Retained earnings / Accumulated losses</t>
  </si>
  <si>
    <t>Revaluation reserves</t>
  </si>
  <si>
    <t xml:space="preserve">Current loss </t>
  </si>
  <si>
    <t>GROSS PROFIT</t>
  </si>
  <si>
    <t>TOTAL LIABILITIES</t>
  </si>
  <si>
    <t>NSTRUMENTS FOR TRADING AND FINANCIAL LIABILITIES DESIGNATED AT FAIR VALUE THROUGH PROFIT AND LOSS</t>
  </si>
  <si>
    <t xml:space="preserve">Denar derivatives held for trading </t>
  </si>
  <si>
    <t>Liability component of denar hybrid instruments</t>
  </si>
  <si>
    <t>Annex 1</t>
  </si>
  <si>
    <t>BALANCE SHEET - ASSETS</t>
  </si>
  <si>
    <t>ASSETS</t>
  </si>
  <si>
    <t>CASH AND BALANCES WITH NBRM</t>
  </si>
  <si>
    <t>Denar cash</t>
  </si>
  <si>
    <t>Foreign currency cash</t>
  </si>
  <si>
    <t>Checks and bills of exchange</t>
  </si>
  <si>
    <t>Compulsory reserves requirement and compulsory deposits</t>
  </si>
  <si>
    <t>FINANCIAL ASSETS HELD FOR TRADING</t>
  </si>
  <si>
    <t>Denar securities and other financial instruments held for trading</t>
  </si>
  <si>
    <t>Foreign currency securities and other financial instruments held for trading</t>
  </si>
  <si>
    <t>FX indexed securities and other financial instruments held for trading</t>
  </si>
  <si>
    <t>DERIVATIVES HELD FOR TRADING AT FAIR VALUE</t>
  </si>
  <si>
    <t>Derivatives held for trading at fair value</t>
  </si>
  <si>
    <t>FINANCIAL ASSETS DESIGNATED AT FAIR VALUE THROUGH PROFIT AND LOSS</t>
  </si>
  <si>
    <t>EMBEDDED DERIVATIVES HELD FOR HEDGING</t>
  </si>
  <si>
    <t>FINANCIAL ASSETS HELD-TO-MATURITY</t>
  </si>
  <si>
    <t>Money market instruments held-to -maturity issued by the state</t>
  </si>
  <si>
    <t>Money market instruments held-to -maturity issued by the central bank</t>
  </si>
  <si>
    <t>Other debt instruments held-to-maturity issued by the state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</si>
  <si>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</si>
  <si>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</si>
  <si>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</si>
  <si>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</si>
  <si>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nonfinancial institutions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</si>
  <si>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</si>
  <si>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</si>
  <si>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</si>
  <si>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PLACEMENTS TO THE CENTRAL BANK</t>
  </si>
  <si>
    <t>Deposits with the central bank</t>
  </si>
  <si>
    <t>PLACEMENTS TO FINANCIAL INSTITUTIONS (NET)</t>
  </si>
  <si>
    <t>Accounts with domestic banks (net)</t>
  </si>
  <si>
    <t>Accounts with domestic banks</t>
  </si>
  <si>
    <t>Impairment (provisions) of accounts with domestic banks</t>
  </si>
  <si>
    <t>Accounts with foreign banks (net)</t>
  </si>
  <si>
    <t>Accounts with foreign banks</t>
  </si>
  <si>
    <t>Impairment (provisions)of accounts with foreign banks</t>
  </si>
  <si>
    <t>Deposits with financial institutions-non-residents (net)</t>
  </si>
  <si>
    <t>Deposits with financial institutions-non-residents</t>
  </si>
  <si>
    <t>Impairment (provisions) of deposists with financial institutions-non-residents</t>
  </si>
  <si>
    <t>Loans to domestic banks (net)</t>
  </si>
  <si>
    <t>Loans to domestic banks</t>
  </si>
  <si>
    <t>Impairment (provisions) of loans to domestic banks</t>
  </si>
  <si>
    <t>Loans to saving houses (net)</t>
  </si>
  <si>
    <t>Loans to saving houses</t>
  </si>
  <si>
    <t>Impairment (provisions) of loans to saving houses</t>
  </si>
  <si>
    <t>Loans to other financial institutions (net)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</si>
  <si>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</si>
  <si>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</si>
  <si>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</si>
  <si>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 (net)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</si>
  <si>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</si>
  <si>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</si>
  <si>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 (net)</t>
  </si>
  <si>
    <t>Overdrafts of financial institutions</t>
  </si>
  <si>
    <t>Suspicious and contested claims from financial institutions (net)</t>
  </si>
  <si>
    <t>Suspicious and contested claims from financial institutions</t>
  </si>
  <si>
    <t>Impairment (provisions) of suspicious and contested claims from financial institutions</t>
  </si>
  <si>
    <t>PLACEMENTS TO NONFINANCIAL ENTITIES (NET)</t>
  </si>
  <si>
    <t>Loans to nonfinancial institutions (net)</t>
  </si>
  <si>
    <t>Loans to nonfinancial institutions</t>
  </si>
  <si>
    <t>Accumulated amortization of loans to nonfinancial institutions</t>
  </si>
  <si>
    <t>Impairment (provisions) of loans to nonfinancial institutions</t>
  </si>
  <si>
    <t>Loans to sector - state (net)</t>
  </si>
  <si>
    <t>Loans to sector - state</t>
  </si>
  <si>
    <t>Accumulated amortization of loans to sector - state</t>
  </si>
  <si>
    <t>Impairment (provisions) of loans to sector - state</t>
  </si>
  <si>
    <t>Loans to non-profit institutions serving households (net)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</si>
  <si>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</si>
  <si>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</si>
  <si>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</si>
  <si>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 (net)</t>
  </si>
  <si>
    <t>Loans to households</t>
  </si>
  <si>
    <t>Accumulated amortization of loans to households</t>
  </si>
  <si>
    <t>Impairment (provisions) of loans to households</t>
  </si>
  <si>
    <t>Receivables from payments made to backing guarantees of debt instruments and guarantees (net)</t>
  </si>
  <si>
    <t xml:space="preserve">Receivables from payments made to backing guarantees of debt instruments and guarantees </t>
  </si>
  <si>
    <t xml:space="preserve">Impairment (provisions) of receivables from payments made to backing guarantees of debt instruments and guarantees </t>
  </si>
  <si>
    <t>Factoring and forfeiting receivables from nonfinancial institutions (net)</t>
  </si>
  <si>
    <t>Factoring and forfeiting receivables from nonfinancial institutions</t>
  </si>
  <si>
    <t>Accumulated amortization of factoring and forfeiting receivables from nonfinancial institutions</t>
  </si>
  <si>
    <t>Impairment (provisions) of factoring and forfeiting receivables from nonfinancial institutions</t>
  </si>
  <si>
    <t>Financial lease receivables from nonfinancial institutions (net)</t>
  </si>
  <si>
    <t>Financial lease receivables from nonfinancial institutions</t>
  </si>
  <si>
    <t>Financial lease receivables from households (net)</t>
  </si>
  <si>
    <t>Financial lease receivables from households</t>
  </si>
  <si>
    <t>Placements to nonfinancial institutions - non-residents (net)</t>
  </si>
  <si>
    <t>Placements to nonfinancial institutions - non-residents</t>
  </si>
  <si>
    <t>Accumulated amortization of placements to nonfinancial institutions - non-residents</t>
  </si>
  <si>
    <t>Impairment (provisions) of placements to nonfinancial institutions - non-residents</t>
  </si>
  <si>
    <t>Placements to households - non-residents (net)</t>
  </si>
  <si>
    <t>Placements to households - non-residents</t>
  </si>
  <si>
    <t>Suspicious and contested claims from nonfinancial entities (net)</t>
  </si>
  <si>
    <t>Suspicious and contested claims from nonfinancial entities</t>
  </si>
  <si>
    <t>Impairment (provisions) of suspicious and contested claims from nonfinancial entities</t>
  </si>
  <si>
    <t>Group impairment for the retail credit portfolio</t>
  </si>
  <si>
    <t>Group impairment for individually significant exposures found not to be impaired on an individual basis</t>
  </si>
  <si>
    <t>ACCRUED INTEREST</t>
  </si>
  <si>
    <t>Denar interest receivables from loans and placements</t>
  </si>
  <si>
    <t>Foreign currency interest receivables from loans and placements</t>
  </si>
  <si>
    <t>FX indexed interest receivables from loans and placements</t>
  </si>
  <si>
    <t>Denar interest receivables from debt instruments</t>
  </si>
  <si>
    <t>FX indexed interest receivables from debt instruments</t>
  </si>
  <si>
    <t>Interest receivables from other instruments</t>
  </si>
  <si>
    <t>Foreign currency interest receivables from deposits</t>
  </si>
  <si>
    <t>INVESTMENTS IN ASSOCIATES, SUBSIDIARIES AND JOINT VENTURES</t>
  </si>
  <si>
    <t>Investments in associates</t>
  </si>
  <si>
    <t>Investments in subsidiaries</t>
  </si>
  <si>
    <t>OTHER ASSETS</t>
  </si>
  <si>
    <t>Fees and Commission receivables</t>
  </si>
  <si>
    <t>Suspicious and contested claims from fees and commissions</t>
  </si>
  <si>
    <t>Net comission relations</t>
  </si>
  <si>
    <t>Other assets</t>
  </si>
  <si>
    <t>Account receivables and other receivables</t>
  </si>
  <si>
    <t xml:space="preserve">Deferred income, prepaid  expenses and temporary accounts 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</si>
  <si>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</si>
  <si>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</si>
  <si>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</si>
  <si>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</si>
  <si>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</si>
  <si>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</si>
  <si>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</si>
  <si>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</si>
  <si>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</si>
  <si>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</si>
  <si>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</si>
  <si>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</si>
  <si>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>Other items of property, plant and equipment</t>
  </si>
  <si>
    <t>Property, plant and equipment under construction</t>
  </si>
  <si>
    <t xml:space="preserve">Depreciation of fixed assets </t>
  </si>
  <si>
    <t>Impairment of property, plant and equipment</t>
  </si>
  <si>
    <t>NON CURRENT ASSETS HELD FOR SALE</t>
  </si>
  <si>
    <t>Non current assets held for sale at cost</t>
  </si>
  <si>
    <t>NET COMMISSION RELATIONS</t>
  </si>
  <si>
    <t>Denar receivables from activities on behalf of and on account of others</t>
  </si>
  <si>
    <t>Foreign currency receivables from activities on behalf of and on account of others</t>
  </si>
  <si>
    <t>Denar payables due to activities on behalf of and on account of others</t>
  </si>
  <si>
    <t>Foreign currency payables due to activities on behalf of and on account of others</t>
  </si>
  <si>
    <t>Other receivables on behalf of and on account of others</t>
  </si>
  <si>
    <t>Other liabilities on behalf of and on account of others</t>
  </si>
  <si>
    <t>TOTAL ASSETS</t>
  </si>
  <si>
    <t>Accumulated amortization of loans to saving houses</t>
  </si>
  <si>
    <t xml:space="preserve">Impairment (provisions) of loans to pension funds </t>
  </si>
  <si>
    <t>Loans to pension funds (net)</t>
  </si>
  <si>
    <t xml:space="preserve">Loans to pension funds </t>
  </si>
  <si>
    <t>Accumulated amortization of factoring and forfeiting receivables from financial institutions - non-residents</t>
  </si>
  <si>
    <t>Impairment (provisions) of factoring and forfeiting receivables from sector - state</t>
  </si>
  <si>
    <t>Accumulated amortization of factoring and forfeiting receivables from sector - state</t>
  </si>
  <si>
    <t>Factoring and forfeiting receivables from sector - state (net)</t>
  </si>
  <si>
    <t>Factoring and forfeiting receivables from sector - state</t>
  </si>
  <si>
    <t>Impairment (provisions) of financial lease receivables from households</t>
  </si>
  <si>
    <t>Impairment (provisions) of financial lease receivables from nonfinancial institutions</t>
  </si>
  <si>
    <t>Accumulated amortization of placements to households - non-residents</t>
  </si>
  <si>
    <t>Impairment (provisions) of placements to households - non-residents</t>
  </si>
  <si>
    <t>Impairment of foreclosures</t>
  </si>
  <si>
    <t>Loans to insurance companies</t>
  </si>
  <si>
    <t>Impairment (provisions) of loans to insurance companies</t>
  </si>
  <si>
    <t>Impairment of non current assets held for sale</t>
  </si>
  <si>
    <t>Suspicious and contested claims of interest receivables</t>
  </si>
  <si>
    <t>Overdrafts of non-residents (net)</t>
  </si>
  <si>
    <t>Overdrafts of non-residents</t>
  </si>
  <si>
    <t>Impairment (provisions) of overdrafts of non-residents</t>
  </si>
  <si>
    <t>30.6.2015</t>
  </si>
  <si>
    <t xml:space="preserve">Loans to financial institutions - non-residents </t>
  </si>
  <si>
    <t>Impairment (provisions) of overdrafts of financial institutions</t>
  </si>
  <si>
    <t>Deferred tax assets</t>
  </si>
  <si>
    <t>6.2015</t>
  </si>
  <si>
    <t>Quarterly change
6.2015/3.2015</t>
  </si>
  <si>
    <t>3.13.2015</t>
  </si>
  <si>
    <t>30.6.2014</t>
  </si>
  <si>
    <t>Growth 30.6.2015/     31.3.2015</t>
  </si>
  <si>
    <t>Growth  30.6.2015/     30.6.2014</t>
  </si>
  <si>
    <t>Growth  30.6.2015/31.3.2015</t>
  </si>
  <si>
    <t>Growth  30.6.2015/30.6.2014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</si>
  <si>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</si>
  <si>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</si>
  <si>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</si>
  <si>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</si>
  <si>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Credit risk exposure in millions of denars as of 30 June, 2015</t>
  </si>
  <si>
    <t>Liqudity indicators by group of banks</t>
  </si>
  <si>
    <t>Indicators</t>
  </si>
  <si>
    <t>Medium-sized banks</t>
  </si>
  <si>
    <t>Small-sized banks</t>
  </si>
  <si>
    <t>Banking system</t>
  </si>
  <si>
    <t>30.06.2014</t>
  </si>
  <si>
    <t>31.03.2015</t>
  </si>
  <si>
    <t>30.06.2015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</si>
  <si>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</si>
  <si>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</si>
  <si>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</si>
  <si>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</si>
  <si>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</si>
  <si>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</si>
  <si>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</si>
  <si>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</si>
  <si>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 xml:space="preserve">* The group of banks are shown according to their composition as of 30.06.2015 </t>
  </si>
  <si>
    <t>Contractual residual maturity structure of assets and liabilities of the banking system as of 30.06.2015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</si>
  <si>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</si>
  <si>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</si>
  <si>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</si>
  <si>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</si>
  <si>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</si>
  <si>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</si>
  <si>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TOTAL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</si>
  <si>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</si>
  <si>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</si>
  <si>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</si>
  <si>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</si>
  <si>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</si>
  <si>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</si>
  <si>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</si>
  <si>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</si>
  <si>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</si>
  <si>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</si>
  <si>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</si>
  <si>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</si>
  <si>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</si>
  <si>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</si>
  <si>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</si>
  <si>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</si>
  <si>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</si>
  <si>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</si>
  <si>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</si>
  <si>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</si>
  <si>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</si>
  <si>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</si>
  <si>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</si>
  <si>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</si>
  <si>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</si>
  <si>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</si>
  <si>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</si>
  <si>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</si>
  <si>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</si>
  <si>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</si>
  <si>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</si>
  <si>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</si>
  <si>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</si>
  <si>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</si>
  <si>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</si>
  <si>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</si>
  <si>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</si>
  <si>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</si>
  <si>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</si>
  <si>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Annex 29</t>
  </si>
  <si>
    <t>Аnnex 28</t>
  </si>
  <si>
    <t>Expected residual maturity structure of assets and liabilities of the banking system as of 30.06.2015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</si>
  <si>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</si>
  <si>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</si>
  <si>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</si>
  <si>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</si>
  <si>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</si>
  <si>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</si>
  <si>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</si>
  <si>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Annex 30</t>
  </si>
  <si>
    <t>Structure of on-balance sheet assets and off-balance sheet assets in foreign currency and in Denars with FX clause, as of 30.06.2015</t>
  </si>
  <si>
    <t>in millions of Denars</t>
  </si>
  <si>
    <t>No.</t>
  </si>
  <si>
    <t>Medium banks</t>
  </si>
  <si>
    <t>Small banks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</si>
  <si>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</si>
  <si>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</si>
  <si>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</si>
  <si>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</si>
  <si>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</si>
  <si>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</si>
  <si>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</si>
  <si>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</si>
  <si>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</si>
  <si>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</si>
  <si>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</si>
  <si>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</si>
  <si>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</si>
  <si>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</si>
  <si>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</si>
  <si>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</si>
  <si>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</si>
  <si>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</si>
  <si>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</si>
  <si>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</si>
  <si>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</si>
  <si>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</si>
  <si>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</si>
  <si>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</si>
  <si>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</si>
  <si>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</si>
  <si>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</si>
  <si>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</si>
  <si>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</si>
  <si>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</si>
  <si>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</si>
  <si>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</si>
  <si>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</si>
  <si>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</si>
  <si>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</si>
  <si>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</si>
  <si>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</si>
  <si>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</si>
  <si>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</si>
  <si>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Structure of on-balance sheet liabilities and off-balance sheet liabilities  in foreign currency and in Denars with FX clause, as of 30.06.2015</t>
  </si>
  <si>
    <t>Current accounts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</si>
  <si>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</si>
  <si>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</si>
  <si>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</si>
  <si>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</si>
  <si>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</si>
  <si>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</si>
  <si>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</si>
  <si>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</si>
  <si>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</si>
  <si>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</si>
  <si>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</si>
  <si>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</si>
  <si>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</si>
  <si>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</si>
  <si>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</si>
  <si>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</si>
  <si>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</si>
  <si>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</si>
  <si>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</si>
  <si>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</si>
  <si>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</si>
  <si>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</si>
  <si>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</si>
  <si>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Annex 31</t>
  </si>
  <si>
    <t>Annex 32</t>
  </si>
  <si>
    <t>Annex 16</t>
  </si>
  <si>
    <t>Components and currency structure of banks' credit exposure, as of 30 June, 2015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</si>
  <si>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</si>
  <si>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</si>
  <si>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</si>
  <si>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</si>
  <si>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</si>
  <si>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</si>
  <si>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</si>
  <si>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</si>
  <si>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</si>
  <si>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</si>
  <si>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</si>
  <si>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>Mining and quarrying</t>
  </si>
  <si>
    <t>Food industry</t>
  </si>
  <si>
    <t>Textile industry, clothes and shoes manufacture</t>
  </si>
  <si>
    <t>Chemical industry, construction materials manufacture, fuel manufacture</t>
  </si>
  <si>
    <t>Manufacture of metals, machines, tools and other equipment</t>
  </si>
  <si>
    <t>Other processing industry</t>
  </si>
  <si>
    <t>Electricity, gas, steam and air-conditioning</t>
  </si>
  <si>
    <t>Water supply, water waste removal, waste management and environment</t>
  </si>
  <si>
    <t>Wholesale and retail trade and motor vehicles repair</t>
  </si>
  <si>
    <t>Transport and storage</t>
  </si>
  <si>
    <t>Information and communication</t>
  </si>
  <si>
    <t>Financial activities and insurance</t>
  </si>
  <si>
    <t>Real estate</t>
  </si>
  <si>
    <t>Professional, scholar and technical activities</t>
  </si>
  <si>
    <t>Administrative and auxiliary services</t>
  </si>
  <si>
    <t>Public administration and defence; compulsory social security</t>
  </si>
  <si>
    <t xml:space="preserve">Education </t>
  </si>
  <si>
    <t>Health and social work</t>
  </si>
  <si>
    <t>Arts, entertainment and recreation</t>
  </si>
  <si>
    <t>Other services</t>
  </si>
  <si>
    <t>Households employing staff</t>
  </si>
  <si>
    <t>Extraterritorial organizations and bodies</t>
  </si>
  <si>
    <t>Residential real estate loans</t>
  </si>
  <si>
    <t>Commercial real estate loans</t>
  </si>
  <si>
    <t>Agriculture</t>
  </si>
  <si>
    <t>Trade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</si>
  <si>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</si>
  <si>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</si>
  <si>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</si>
  <si>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</si>
  <si>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</si>
  <si>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</si>
  <si>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</si>
  <si>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</si>
  <si>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Annex 17</t>
  </si>
  <si>
    <t>Quarterly change (30.6.2015 - 31.3.2015) of credit exposure, by type of credit exposure and activity / product</t>
  </si>
  <si>
    <t xml:space="preserve">in millions of denars </t>
  </si>
  <si>
    <t>Total credit exposure</t>
  </si>
  <si>
    <t>Annex 18</t>
  </si>
  <si>
    <t>Quarterly change (30.6.2015 - 31.3.2015)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</si>
  <si>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</si>
  <si>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</si>
  <si>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</si>
  <si>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</si>
  <si>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</si>
  <si>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</si>
  <si>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</si>
  <si>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Annex 19</t>
  </si>
  <si>
    <t>Components and structure of banks' credit exposure by risk category, as of 30 June, 2015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</si>
  <si>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</si>
  <si>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</si>
  <si>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</si>
  <si>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</si>
  <si>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</si>
  <si>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</si>
  <si>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</si>
  <si>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March, 2015</t>
  </si>
  <si>
    <t xml:space="preserve">Annex 20 </t>
  </si>
  <si>
    <t>Transition matrix for the transfer of credit agreements from regular to non-performing status in a period of one year</t>
  </si>
  <si>
    <t>Legal entities</t>
  </si>
  <si>
    <t>Risk category</t>
  </si>
  <si>
    <t>Number of credit agreements</t>
  </si>
  <si>
    <t>Structure of credit agreements as of 30 June, 2015, by risk category</t>
  </si>
  <si>
    <t>Transfer of credit agreements in particular risk categories</t>
  </si>
  <si>
    <t>Regular status</t>
  </si>
  <si>
    <t>Non-performing status</t>
  </si>
  <si>
    <t>Closed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</si>
  <si>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</si>
  <si>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Annex 21</t>
  </si>
  <si>
    <t>Indicators of the banking system credit portfolio quality</t>
  </si>
  <si>
    <t>Indicator</t>
  </si>
  <si>
    <t>30.9.2014</t>
  </si>
  <si>
    <t>31.12.2014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</si>
  <si>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</si>
  <si>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</si>
  <si>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</si>
  <si>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</si>
  <si>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</si>
  <si>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</si>
  <si>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with total impairment and special reserve</t>
  </si>
  <si>
    <t>Coverage of non-performing loans with impairment and special reserve for non-performing loans</t>
  </si>
  <si>
    <t>Share of "C", "D" and "E" in the own funds</t>
  </si>
  <si>
    <t>Share of "E" in the own funds</t>
  </si>
  <si>
    <t>Share of non-performing loans, net, of the total impairment in the own funds</t>
  </si>
  <si>
    <t>Share of non-performing loans,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</si>
  <si>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</si>
  <si>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</si>
  <si>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non-financial entities</t>
  </si>
  <si>
    <t>Share of restructured and prolonged credit exposure in the total credit exposure</t>
  </si>
  <si>
    <t>Annex 22</t>
  </si>
  <si>
    <t>Indicators of the banking system credit portfolio quality, by groups of banks</t>
  </si>
  <si>
    <t>Annex 23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</si>
  <si>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</si>
  <si>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</si>
  <si>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</si>
  <si>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</si>
  <si>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Annex 24</t>
  </si>
  <si>
    <t>Indicators of the risk level of the credit exposure to the "companies and other clients" sector</t>
  </si>
  <si>
    <t xml:space="preserve">Transport and storage </t>
  </si>
  <si>
    <t>Real estate activities</t>
  </si>
  <si>
    <t>Total exposure to enterprises and other clients</t>
  </si>
  <si>
    <t>Share in the credit risk exposure to the "companies and other clients" sector</t>
  </si>
  <si>
    <t xml:space="preserve">Share of non-performing loans in total loans </t>
  </si>
  <si>
    <t>Annex 25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</si>
  <si>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</si>
  <si>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</si>
  <si>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</si>
  <si>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</si>
  <si>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</si>
  <si>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Annex 26</t>
  </si>
  <si>
    <t>Credit exposure to natural persons by amount of monthly income, as of 30 June, 2015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</si>
  <si>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</si>
  <si>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</si>
  <si>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</si>
  <si>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</si>
  <si>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</si>
  <si>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</si>
  <si>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</si>
  <si>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</si>
  <si>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</si>
  <si>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</si>
  <si>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</si>
  <si>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"companies and other clients" sector </t>
  </si>
  <si>
    <t xml:space="preserve">Total exposure to enterprises and other clients 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</si>
  <si>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</si>
  <si>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</si>
  <si>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</si>
  <si>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</si>
  <si>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</si>
  <si>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</si>
  <si>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</si>
  <si>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</si>
  <si>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</si>
  <si>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Own funds by groups of banks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</si>
  <si>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</si>
  <si>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</si>
  <si>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</si>
  <si>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</si>
  <si>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</si>
  <si>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</si>
  <si>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</si>
  <si>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</si>
  <si>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</si>
  <si>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</si>
  <si>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</si>
  <si>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</si>
  <si>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</si>
  <si>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</si>
  <si>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</si>
  <si>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</si>
  <si>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</si>
  <si>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</si>
  <si>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</si>
  <si>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</si>
  <si>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</si>
  <si>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</si>
  <si>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</si>
  <si>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</si>
  <si>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</si>
  <si>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</si>
  <si>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</si>
  <si>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</si>
  <si>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</si>
  <si>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</si>
  <si>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</si>
  <si>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</si>
  <si>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</si>
  <si>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</si>
  <si>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</si>
  <si>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</si>
  <si>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</si>
  <si>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</si>
  <si>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</si>
  <si>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</si>
  <si>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</si>
  <si>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</si>
  <si>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</si>
  <si>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</si>
  <si>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</si>
  <si>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</si>
  <si>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</si>
  <si>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</si>
  <si>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</si>
  <si>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</si>
  <si>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</si>
  <si>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</si>
  <si>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</si>
  <si>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</si>
  <si>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</si>
  <si>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</si>
  <si>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</si>
  <si>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</si>
  <si>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</si>
  <si>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</si>
  <si>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</si>
  <si>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</si>
  <si>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</si>
  <si>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</si>
  <si>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</si>
  <si>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</si>
  <si>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</si>
  <si>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</si>
  <si>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</si>
  <si>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</si>
  <si>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</si>
  <si>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</si>
  <si>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</si>
  <si>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</si>
  <si>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</si>
  <si>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</si>
  <si>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</si>
  <si>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</si>
  <si>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</si>
  <si>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</si>
  <si>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</si>
  <si>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</si>
  <si>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</si>
  <si>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</si>
  <si>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</si>
  <si>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</si>
  <si>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</si>
  <si>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</si>
  <si>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</si>
  <si>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</si>
  <si>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OPERATIONAL RISK WEIGHTED ASSETS</t>
  </si>
  <si>
    <t>Operational risk weighted assets determined by using basic indicator approach</t>
  </si>
  <si>
    <t>Operational risk weighted assets determined by using standardized approach</t>
  </si>
  <si>
    <t>Operational risk weighted assets (9+10)</t>
  </si>
  <si>
    <t xml:space="preserve">Capital requirement for operational risk </t>
  </si>
  <si>
    <t>RISK WEIGHTED ASSETS (3+7+11)</t>
  </si>
  <si>
    <t>Capital requirements for risks (4+8+12)</t>
  </si>
  <si>
    <t>CAPITAL ADEQUACY RATIO (V/IV)</t>
  </si>
  <si>
    <t>Annex 34</t>
  </si>
  <si>
    <t>Annex 35</t>
  </si>
  <si>
    <t>Annex 37</t>
  </si>
  <si>
    <t>Number of banks by groups of banks*</t>
  </si>
  <si>
    <t>Large banks (assets over 30.2 billion denars, as of 31.12.2014)</t>
  </si>
  <si>
    <t>Medium-size banks (assets between 7.5 and 30.2 billion denars, as of 31.12.2014)</t>
  </si>
  <si>
    <t>Small-size banks (assets under 7.5 billion denars, as of 31.12.2014)</t>
  </si>
  <si>
    <t>four banks</t>
  </si>
  <si>
    <t>eight banks</t>
  </si>
  <si>
    <t>three banks</t>
  </si>
  <si>
    <t>* The structure of the groups of banks is determined as of 31.12.2014, according to the amount of assets of individual banks on 31.12.2014</t>
  </si>
  <si>
    <t>Annex 3</t>
  </si>
  <si>
    <t>INCOME STATEMENT</t>
  </si>
  <si>
    <t>БИЛАНС НА УСПЕХ</t>
  </si>
  <si>
    <t>INTEREST INCOME</t>
  </si>
  <si>
    <t>ПРИХОДИ ОД КАМАТИ</t>
  </si>
  <si>
    <t>Non-financial companies</t>
  </si>
  <si>
    <t>Приходи од камати од нефинансиски друштва</t>
  </si>
  <si>
    <t>private</t>
  </si>
  <si>
    <t>Приходи од камати од приватни нефинансиски друштва</t>
  </si>
  <si>
    <t>public</t>
  </si>
  <si>
    <t>Приходи од камати од јавни нефинансиски друштва</t>
  </si>
  <si>
    <t>State</t>
  </si>
  <si>
    <t>Приходи од камати од сектор - држава</t>
  </si>
  <si>
    <t>central government</t>
  </si>
  <si>
    <t>Приходи од камати од централна влада</t>
  </si>
  <si>
    <t>local government</t>
  </si>
  <si>
    <t>Приходи од камати од локална самоуправа</t>
  </si>
  <si>
    <t>Non-profit institutions serving households</t>
  </si>
  <si>
    <t>Приходи од камата од непрофитни финансиски институции кои им служат на домаќинствата</t>
  </si>
  <si>
    <t>Financial institutions</t>
  </si>
  <si>
    <t>Приходи од камати од финансиски друштва</t>
  </si>
  <si>
    <t>central bank</t>
  </si>
  <si>
    <t>Приходи од камати од централна банка</t>
  </si>
  <si>
    <t>banks</t>
  </si>
  <si>
    <t>Приходи од камати од банки</t>
  </si>
  <si>
    <t>saving houses</t>
  </si>
  <si>
    <t>Приходи од камати од штедилници</t>
  </si>
  <si>
    <t>insurance companies</t>
  </si>
  <si>
    <t>Приходи од камати од друштва за осигурување</t>
  </si>
  <si>
    <t>pension funds</t>
  </si>
  <si>
    <t>Приходи од камати од пензиските фондови</t>
  </si>
  <si>
    <t>other financial institutions</t>
  </si>
  <si>
    <t>Приходи од камати од други финансиски друштва</t>
  </si>
  <si>
    <t>Приходи од камати од домаќинства</t>
  </si>
  <si>
    <t>self-employed individuals</t>
  </si>
  <si>
    <t>Приходи од камати од самостојни вршители на дејност со личен труд</t>
  </si>
  <si>
    <t>natural persons</t>
  </si>
  <si>
    <t>Приходи од камата од физички лица</t>
  </si>
  <si>
    <t>Non-residents</t>
  </si>
  <si>
    <t>Приходи од камати од нерезиденти</t>
  </si>
  <si>
    <t>non-financial companies</t>
  </si>
  <si>
    <t>Приходи од камати од нефинансиски друштва - нерезиденти</t>
  </si>
  <si>
    <t>Приходи од камата од финансиски друштва - нерезиденти</t>
  </si>
  <si>
    <t>households</t>
  </si>
  <si>
    <t>Net impairment of interest income</t>
  </si>
  <si>
    <t>Исправка на вредноста (загуби поради оштетување) на приходите од камата на нето основа</t>
  </si>
  <si>
    <t>INTEREST EXPENSES</t>
  </si>
  <si>
    <t xml:space="preserve">РАСХОДИ ЗА КАМАТИ </t>
  </si>
  <si>
    <t>Расходи за камати на нефинансиски друштва</t>
  </si>
  <si>
    <t>Расходи за камати за приватни нефинансиски друштва</t>
  </si>
  <si>
    <t>Расходи за камати за јавни нефинансиски друштва</t>
  </si>
  <si>
    <t>Расходи за камата за сектор - држава</t>
  </si>
  <si>
    <t>Расходи за камата на централна влада</t>
  </si>
  <si>
    <t>Расходи за камата за локалната самоуправа</t>
  </si>
  <si>
    <t>Расходи за камата за непрофитни финансиски институции кои им служат на домаќинствата</t>
  </si>
  <si>
    <t>Расходи за камата за финансиски друштва</t>
  </si>
  <si>
    <t>Расходи за камата за Централна банка</t>
  </si>
  <si>
    <t>Расходи за камата за банки</t>
  </si>
  <si>
    <t>Расходи за камата за штедилници</t>
  </si>
  <si>
    <t>Расходи за камата за осигурителни друштва</t>
  </si>
  <si>
    <t>Расходи за камата за пензиски фондови</t>
  </si>
  <si>
    <t>Расходи за камата за други финансиски институции</t>
  </si>
  <si>
    <t>Расходи за камати за домаќинствата</t>
  </si>
  <si>
    <t>Расходи за камати за самостојни вршители на дејност со личен труд</t>
  </si>
  <si>
    <t>Расходи за камата за физички лица</t>
  </si>
  <si>
    <t>Расходи за камата за нерезиденти</t>
  </si>
  <si>
    <t xml:space="preserve">state </t>
  </si>
  <si>
    <t>Расходи за камата за секторот „држава“ - нерезиденти</t>
  </si>
  <si>
    <t>non-profit institutions serving households</t>
  </si>
  <si>
    <t>Расходи за камата за непрофитните институции коишто им служат на домаќинствата - нерезиденти</t>
  </si>
  <si>
    <t>Расходи за камата за нефинансиски друштва - нерезиденти</t>
  </si>
  <si>
    <t>Расходи за камата за финансиски друштва - нерезиденти</t>
  </si>
  <si>
    <t>Расходи за камата за домаќинства - нерезиденти</t>
  </si>
  <si>
    <t>NET INTEREST INCOME</t>
  </si>
  <si>
    <t>НЕТО ПРИХОДИ ОД КАМАТИ</t>
  </si>
  <si>
    <t>NET FEE AND COMMISSION INCOME</t>
  </si>
  <si>
    <t>НЕТО ПРИХОДИ ОД ПРОВИЗИИ И НАДОМЕСТОЦИ</t>
  </si>
  <si>
    <t>Fee and commision income</t>
  </si>
  <si>
    <t>Приходи од провизии и надоместоци</t>
  </si>
  <si>
    <t>Fee and commision expenses</t>
  </si>
  <si>
    <t>Расходи за провизии и надоместоци</t>
  </si>
  <si>
    <t>NET INCOME FROM ASSETS AND LIABILITIES HELD FOR TRADING</t>
  </si>
  <si>
    <t>НЕТО ПРИХОДИ ОД ТРГУВАЊЕ</t>
  </si>
  <si>
    <t>Net income from assets and liabilities held for trading</t>
  </si>
  <si>
    <t>Нето приходи од средствата и обврските за тргување</t>
  </si>
  <si>
    <t>realized</t>
  </si>
  <si>
    <t>Реализирани нето-приходи од средствата и обврските за тргување</t>
  </si>
  <si>
    <t>unrealized</t>
  </si>
  <si>
    <t>Нереализирани нето-приходи од средствата и обврските за тргување</t>
  </si>
  <si>
    <t>Net income from derivative assets and liabilities held for trading</t>
  </si>
  <si>
    <t>Нето приходи од дериватните средства и обврски чувани за тргување</t>
  </si>
  <si>
    <t>Реализирани нето приходи од дериватните средства и обврски чувани за тргување</t>
  </si>
  <si>
    <t>Нереализирани нето приходи од дериватните средства и обврски чувани за тргување</t>
  </si>
  <si>
    <t>Dividend income from assets held for trading</t>
  </si>
  <si>
    <t>Приходи од дивиденди од средствата за тргување</t>
  </si>
  <si>
    <t>Net interest income from financial assets and liabilities held for trading</t>
  </si>
  <si>
    <t>Нето каматен приход од финансиските средства и обврски чувани за тргување</t>
  </si>
  <si>
    <t>NET INCOME FROM FINANCIAL INTRUMENTS RECOGNIZED AT FAIR VALUE</t>
  </si>
  <si>
    <t xml:space="preserve">НЕТО ПРИХОДИ ОД ДРУГИ ФИНАНСИСКИ ИНСТРУМЕНТИ ЕВИДЕНТИРАНИ ПО ОБЈЕКТИВНА ВРЕДНОСТ </t>
  </si>
  <si>
    <t>Net income from derivative assets and liabilities held for hedging</t>
  </si>
  <si>
    <t>Нето-приходи од дериватните средства и обврски чувани за управување со ризик</t>
  </si>
  <si>
    <t>Неостварени нето-приходи од дериватните средства и обврски чувани за управување со ризик</t>
  </si>
  <si>
    <t>NET INCOME FROM EXCHANGE RATE DIFFERENTIALS</t>
  </si>
  <si>
    <t>НЕТО ПРИХОДИ ОД КУРСНИ РАЗЛИКИ</t>
  </si>
  <si>
    <t>Realized</t>
  </si>
  <si>
    <t>Реализирани нето приходи од курсни разлики</t>
  </si>
  <si>
    <t>Unrealized</t>
  </si>
  <si>
    <t>Нереализирани нето приходи од курсни разлики</t>
  </si>
  <si>
    <t>Net income from foreign currency operations</t>
  </si>
  <si>
    <t>Нето приходи од девизно валутно работење</t>
  </si>
  <si>
    <t>OTHER OPERATING INCOME</t>
  </si>
  <si>
    <t>ОСТАНАТИ ПРИХОДИ ОД ДЕЈНОСТА</t>
  </si>
  <si>
    <t>Dividends and capital investments income</t>
  </si>
  <si>
    <t>Приходи врз основа на дивиденди и капитални вложувања</t>
  </si>
  <si>
    <t>Profit from sale of financial assets available for sale</t>
  </si>
  <si>
    <t>Добивка од продажба на финансиските средства расположливи за продажба</t>
  </si>
  <si>
    <t>Capital gains on sales of assets</t>
  </si>
  <si>
    <t>Капитални добивки реализирани од продажба на средства</t>
  </si>
  <si>
    <t>Reversal of reserves for off-balance sheet activities</t>
  </si>
  <si>
    <t>Ослободување на посебната резерва за вонбилансна изложеност</t>
  </si>
  <si>
    <t>Reversal of other provisions</t>
  </si>
  <si>
    <t>Ослободување на останати резервирања</t>
  </si>
  <si>
    <t>Other income</t>
  </si>
  <si>
    <t>Приходи по други основи</t>
  </si>
  <si>
    <t>Collected previously written-off claims</t>
  </si>
  <si>
    <t>Наплатени претходно отпишани побарувања</t>
  </si>
  <si>
    <t>Extraordinary income</t>
  </si>
  <si>
    <t>Вонредни приходи</t>
  </si>
  <si>
    <t>IMPAIRMENT LOSSES OF FINANCIAL ASSETS</t>
  </si>
  <si>
    <t>ЗАГУБИ ПОРАДИ ОШТЕТУВАЊЕ - ИСПРАВКА НА ВРЕДНОСТА НА ФИНАНСИСКИТЕ СРЕДСТВА</t>
  </si>
  <si>
    <t>Impairment losses of financial assets</t>
  </si>
  <si>
    <t xml:space="preserve">Исправка на вредноста (загуби поради оштетување) на финансиските средства </t>
  </si>
  <si>
    <t>Impairment (impairment losses) of financial assets on an individual basis</t>
  </si>
  <si>
    <t>Исправка на вредноста (загуби поради оштетување) на финансиските средства на поединечна основа</t>
  </si>
  <si>
    <t>Impairment (impairment losses) of financial assets on a group basis</t>
  </si>
  <si>
    <t>Исправка на вредноста (загуби поради оштетување) на финансиските средства на групна основа</t>
  </si>
  <si>
    <t>Reversal of impairment losses of financial assets</t>
  </si>
  <si>
    <t xml:space="preserve">Ослободување на исправката на вредноста (загуби поради оштетување) на финансиските средства </t>
  </si>
  <si>
    <t>reversal of impairment losses of financial assets on an individual basis</t>
  </si>
  <si>
    <t>Ослободување на исправката на вредноста (загуби поради оштетување) на финансиските средства на поединечна основа</t>
  </si>
  <si>
    <t>reversal of impairment losses of financial assets on a group basis</t>
  </si>
  <si>
    <t>Ослободување на исправката на вредноста (загуби поради оштетување) на финансиските средства на групна основа</t>
  </si>
  <si>
    <t>IMPAIRMENT LOSSES OF NON-FINANCIAL ASSETS</t>
  </si>
  <si>
    <t>ЗАГУБИ ПОРАДИ ОШТЕТУВАЊЕ НА НЕФИНАНСИСКИТЕ СРЕДСТВА</t>
  </si>
  <si>
    <t>Impairment losses of non-financial assets</t>
  </si>
  <si>
    <t>Исправка на вредноста (загуби поради оштетување) на нефинансиските средства</t>
  </si>
  <si>
    <t>Reversal of impairment losses of non-financial assets</t>
  </si>
  <si>
    <t>Ослободување на исправката на вредноста (загуби поради оштетување) на нефинансиските средства</t>
  </si>
  <si>
    <t>EMLOYEES EXPENSES</t>
  </si>
  <si>
    <t>ТРОШОЦИ ЗА ВРАБОТЕНИТЕ</t>
  </si>
  <si>
    <t>DEPRECIATION</t>
  </si>
  <si>
    <t>АМОРТИЗАЦИЈА</t>
  </si>
  <si>
    <t>OTHER OPERATING EXPENSES</t>
  </si>
  <si>
    <t>ОСТАНАТИ РАСХОДИ НА ДЕЈНОСТА</t>
  </si>
  <si>
    <t>General and administrative expenses</t>
  </si>
  <si>
    <t>Општи и административни трошоци</t>
  </si>
  <si>
    <t>Deposit insurance premiums</t>
  </si>
  <si>
    <t>Премии за осигурување на депозити</t>
  </si>
  <si>
    <t>Loss from financial assets available for sale</t>
  </si>
  <si>
    <t>Загуба од продажба на финансиски средства расположливи за продажба</t>
  </si>
  <si>
    <t>Reserves for off-balance sheet activities</t>
  </si>
  <si>
    <t>Посебна резерва за вонбилансна изложеност</t>
  </si>
  <si>
    <t>Other provisions</t>
  </si>
  <si>
    <t>Останати резервирања</t>
  </si>
  <si>
    <t>Other expenses</t>
  </si>
  <si>
    <t>Расходи по други основи</t>
  </si>
  <si>
    <t>Extraordinary expenses</t>
  </si>
  <si>
    <t>Вонредни расходи</t>
  </si>
  <si>
    <t>PROFIT/LOSS BEFORE TAX</t>
  </si>
  <si>
    <t>ТЕКОВНА ДОБИВКА /ЗАГУБА</t>
  </si>
  <si>
    <t>INCOME TAX</t>
  </si>
  <si>
    <t>PROFIT/LOSS AFTER TAX</t>
  </si>
  <si>
    <t>* Internal balance scheme of NBRM</t>
  </si>
  <si>
    <t>Profitability and efficiency ratios of the banking system and by group of banks</t>
  </si>
  <si>
    <t>Rate of return on average assets (ROAA)</t>
  </si>
  <si>
    <t>Rate of return on average equity (ROAE)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</si>
  <si>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</si>
  <si>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</si>
  <si>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</si>
  <si>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</si>
  <si>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</si>
  <si>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/Average assets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</si>
  <si>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</si>
  <si>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</si>
  <si>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</si>
  <si>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</si>
  <si>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Interest sensitive assets and liabilities by interest rate type and total weighted value of the banking system, and by group of banks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</si>
  <si>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</si>
  <si>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</si>
  <si>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</si>
  <si>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</si>
  <si>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</si>
  <si>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</si>
  <si>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</si>
  <si>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</si>
  <si>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</si>
  <si>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</si>
  <si>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</si>
  <si>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</si>
  <si>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33</t>
  </si>
  <si>
    <t>Annex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</si>
</sst>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_(* #,##0.000_);_(* \(#,##0.000\);_(* &quot;-&quot;??_);_(@_)"/>
    <numFmt numFmtId="186" formatCode="#,##0.00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Mac C Times"/>
      <family val="1"/>
    </font>
    <font>
      <sz val="1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b/>
      <i/>
      <sz val="1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02">
    <xf numFmtId="0" fontId="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4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4" fillId="0" borderId="0"/>
    <xf numFmtId="0" fontId="11" fillId="0" borderId="0"/>
    <xf numFmtId="0" fontId="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5" fillId="0" borderId="0"/>
    <xf numFmtId="172" fontId="31" fillId="0" borderId="0" applyFont="0" applyFill="0" applyBorder="0" applyAlignment="0" applyProtection="0"/>
    <xf numFmtId="38" fontId="32" fillId="0" borderId="0" applyFill="0" applyBorder="0" applyAlignment="0">
      <protection locked="0"/>
    </xf>
    <xf numFmtId="173" fontId="31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1" fillId="15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20" fillId="3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1" fillId="19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4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1" fillId="2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0" fillId="4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1" fillId="27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20" fillId="44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1" fillId="31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20" fillId="45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1" fillId="35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4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1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0" fillId="4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0" fillId="4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1" fillId="24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0" fillId="4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1" fillId="28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0" fillId="4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32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1" fillId="36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5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76" fontId="31" fillId="0" borderId="0" applyFont="0" applyFill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5" fillId="17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2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25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49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5" fillId="2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4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5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5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5" fillId="1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5" fillId="22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5" fillId="26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4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0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5" fillId="34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9" fillId="11" borderId="83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61" borderId="89" applyNumberFormat="0" applyAlignment="0" applyProtection="0"/>
    <xf numFmtId="0" fontId="39" fillId="11" borderId="83" applyNumberFormat="0" applyAlignment="0" applyProtection="0"/>
    <xf numFmtId="0" fontId="39" fillId="11" borderId="83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1" fillId="12" borderId="86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1" fillId="12" borderId="86" applyNumberFormat="0" applyAlignment="0" applyProtection="0"/>
    <xf numFmtId="0" fontId="41" fillId="12" borderId="86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1" fontId="42" fillId="4" borderId="29">
      <alignment horizontal="right" vertical="center"/>
    </xf>
    <xf numFmtId="0" fontId="43" fillId="4" borderId="29">
      <alignment horizontal="right" vertical="center"/>
    </xf>
    <xf numFmtId="0" fontId="5" fillId="4" borderId="91"/>
    <xf numFmtId="0" fontId="42" fillId="3" borderId="29">
      <alignment horizontal="center" vertical="center"/>
    </xf>
    <xf numFmtId="1" fontId="42" fillId="4" borderId="29">
      <alignment horizontal="right" vertical="center"/>
    </xf>
    <xf numFmtId="0" fontId="5" fillId="4" borderId="0"/>
    <xf numFmtId="0" fontId="44" fillId="4" borderId="29">
      <alignment horizontal="left" vertical="center"/>
    </xf>
    <xf numFmtId="0" fontId="44" fillId="4" borderId="29"/>
    <xf numFmtId="0" fontId="43" fillId="4" borderId="29">
      <alignment horizontal="right" vertical="center"/>
    </xf>
    <xf numFmtId="0" fontId="45" fillId="63" borderId="29">
      <alignment horizontal="left" vertical="center"/>
    </xf>
    <xf numFmtId="0" fontId="45" fillId="63" borderId="29">
      <alignment horizontal="left" vertical="center"/>
    </xf>
    <xf numFmtId="0" fontId="46" fillId="4" borderId="29">
      <alignment horizontal="left" vertical="center"/>
    </xf>
    <xf numFmtId="0" fontId="47" fillId="4" borderId="91"/>
    <xf numFmtId="0" fontId="42" fillId="64" borderId="29">
      <alignment horizontal="left" vertical="center"/>
    </xf>
    <xf numFmtId="167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4" fillId="0" borderId="0"/>
    <xf numFmtId="0" fontId="49" fillId="0" borderId="0" applyProtection="0"/>
    <xf numFmtId="178" fontId="5" fillId="0" borderId="0" applyFont="0" applyFill="0" applyBorder="0" applyAlignment="0" applyProtection="0"/>
    <xf numFmtId="179" fontId="50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49" fillId="0" borderId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7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6" fillId="0" borderId="80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5" fillId="0" borderId="92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9" fillId="0" borderId="81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58" fillId="0" borderId="94" applyNumberFormat="0" applyFill="0" applyAlignment="0" applyProtection="0"/>
    <xf numFmtId="0" fontId="59" fillId="0" borderId="81" applyNumberFormat="0" applyFill="0" applyAlignment="0" applyProtection="0"/>
    <xf numFmtId="0" fontId="59" fillId="0" borderId="81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2" fillId="0" borderId="82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1" fillId="0" borderId="96" applyNumberFormat="0" applyFill="0" applyAlignment="0" applyProtection="0"/>
    <xf numFmtId="0" fontId="62" fillId="0" borderId="82" applyNumberFormat="0" applyFill="0" applyAlignment="0" applyProtection="0"/>
    <xf numFmtId="0" fontId="62" fillId="0" borderId="82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64" fillId="0" borderId="0" applyProtection="0"/>
    <xf numFmtId="169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6" fillId="10" borderId="83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6" fillId="10" borderId="83" applyNumberFormat="0" applyAlignment="0" applyProtection="0"/>
    <xf numFmtId="0" fontId="66" fillId="10" borderId="83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8" fillId="0" borderId="85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8" fillId="0" borderId="85" applyNumberFormat="0" applyFill="0" applyAlignment="0" applyProtection="0"/>
    <xf numFmtId="0" fontId="68" fillId="0" borderId="85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165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1" fillId="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2" fillId="0" borderId="0"/>
    <xf numFmtId="0" fontId="72" fillId="0" borderId="0"/>
    <xf numFmtId="0" fontId="5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11" fillId="0" borderId="0"/>
    <xf numFmtId="0" fontId="20" fillId="0" borderId="0"/>
    <xf numFmtId="0" fontId="4" fillId="0" borderId="0"/>
    <xf numFmtId="0" fontId="5" fillId="0" borderId="0"/>
    <xf numFmtId="0" fontId="11" fillId="0" borderId="0"/>
    <xf numFmtId="0" fontId="30" fillId="0" borderId="0">
      <alignment vertical="top"/>
    </xf>
    <xf numFmtId="0" fontId="14" fillId="0" borderId="0"/>
    <xf numFmtId="0" fontId="14" fillId="0" borderId="0"/>
    <xf numFmtId="0" fontId="30" fillId="0" borderId="0">
      <alignment vertical="top"/>
    </xf>
    <xf numFmtId="0" fontId="14" fillId="0" borderId="0"/>
    <xf numFmtId="0" fontId="14" fillId="0" borderId="0"/>
    <xf numFmtId="0" fontId="4" fillId="0" borderId="0"/>
    <xf numFmtId="0" fontId="11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5" fillId="0" borderId="0"/>
    <xf numFmtId="0" fontId="4" fillId="0" borderId="0"/>
    <xf numFmtId="0" fontId="73" fillId="0" borderId="0"/>
    <xf numFmtId="0" fontId="14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30" fillId="0" borderId="0">
      <alignment vertical="top"/>
    </xf>
    <xf numFmtId="0" fontId="14" fillId="0" borderId="0"/>
    <xf numFmtId="0" fontId="30" fillId="0" borderId="0">
      <alignment vertical="top"/>
    </xf>
    <xf numFmtId="0" fontId="5" fillId="0" borderId="0"/>
    <xf numFmtId="0" fontId="20" fillId="0" borderId="0"/>
    <xf numFmtId="0" fontId="11" fillId="0" borderId="0"/>
    <xf numFmtId="0" fontId="4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14" fillId="0" borderId="0"/>
    <xf numFmtId="0" fontId="5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74" fillId="0" borderId="0"/>
    <xf numFmtId="0" fontId="5" fillId="0" borderId="0"/>
    <xf numFmtId="0" fontId="14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14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75" fillId="13" borderId="87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7" fillId="11" borderId="84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61" borderId="101" applyNumberFormat="0" applyAlignment="0" applyProtection="0"/>
    <xf numFmtId="0" fontId="77" fillId="11" borderId="84" applyNumberFormat="0" applyAlignment="0" applyProtection="0"/>
    <xf numFmtId="0" fontId="77" fillId="11" borderId="84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7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2" fillId="0" borderId="88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81" fillId="0" borderId="102" applyNumberFormat="0" applyFill="0" applyAlignment="0" applyProtection="0"/>
    <xf numFmtId="0" fontId="82" fillId="0" borderId="88" applyNumberFormat="0" applyFill="0" applyAlignment="0" applyProtection="0"/>
    <xf numFmtId="0" fontId="82" fillId="0" borderId="88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2" fontId="5" fillId="0" borderId="0">
      <alignment horizontal="right"/>
    </xf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38" fontId="32" fillId="0" borderId="0" applyFill="0" applyBorder="0" applyAlignment="0">
      <protection locked="0"/>
    </xf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5" borderId="0" applyNumberFormat="0" applyBorder="0" applyAlignment="0" applyProtection="0"/>
    <xf numFmtId="0" fontId="33" fillId="41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47" borderId="0" applyNumberFormat="0" applyBorder="0" applyAlignment="0" applyProtection="0"/>
    <xf numFmtId="0" fontId="33" fillId="46" borderId="0" applyNumberFormat="0" applyBorder="0" applyAlignment="0" applyProtection="0"/>
    <xf numFmtId="0" fontId="33" fillId="41" borderId="0" applyNumberFormat="0" applyBorder="0" applyAlignment="0" applyProtection="0"/>
    <xf numFmtId="0" fontId="34" fillId="53" borderId="0" applyNumberFormat="0" applyBorder="0" applyAlignment="0" applyProtection="0"/>
    <xf numFmtId="0" fontId="34" fillId="48" borderId="0" applyNumberFormat="0" applyBorder="0" applyAlignment="0" applyProtection="0"/>
    <xf numFmtId="0" fontId="34" fillId="50" borderId="0" applyNumberFormat="0" applyBorder="0" applyAlignment="0" applyProtection="0"/>
    <xf numFmtId="0" fontId="34" fillId="47" borderId="0" applyNumberFormat="0" applyBorder="0" applyAlignment="0" applyProtection="0"/>
    <xf numFmtId="0" fontId="34" fillId="53" borderId="0" applyNumberFormat="0" applyBorder="0" applyAlignment="0" applyProtection="0"/>
    <xf numFmtId="0" fontId="34" fillId="41" borderId="0" applyNumberFormat="0" applyBorder="0" applyAlignment="0" applyProtection="0"/>
    <xf numFmtId="0" fontId="34" fillId="53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53" borderId="0" applyNumberFormat="0" applyBorder="0" applyAlignment="0" applyProtection="0"/>
    <xf numFmtId="0" fontId="34" fillId="60" borderId="0" applyNumberFormat="0" applyBorder="0" applyAlignment="0" applyProtection="0"/>
    <xf numFmtId="0" fontId="36" fillId="40" borderId="0" applyNumberFormat="0" applyBorder="0" applyAlignment="0" applyProtection="0"/>
    <xf numFmtId="0" fontId="38" fillId="39" borderId="89" applyNumberFormat="0" applyAlignment="0" applyProtection="0"/>
    <xf numFmtId="0" fontId="40" fillId="62" borderId="90" applyNumberFormat="0" applyAlignment="0" applyProtection="0"/>
    <xf numFmtId="0" fontId="51" fillId="0" borderId="0" applyNumberFormat="0" applyFill="0" applyBorder="0" applyAlignment="0" applyProtection="0"/>
    <xf numFmtId="0" fontId="53" fillId="42" borderId="0" applyNumberFormat="0" applyBorder="0" applyAlignment="0" applyProtection="0"/>
    <xf numFmtId="0" fontId="57" fillId="0" borderId="93" applyNumberFormat="0" applyFill="0" applyAlignment="0" applyProtection="0"/>
    <xf numFmtId="0" fontId="60" fillId="0" borderId="95" applyNumberFormat="0" applyFill="0" applyAlignment="0" applyProtection="0"/>
    <xf numFmtId="0" fontId="63" fillId="0" borderId="97" applyNumberFormat="0" applyFill="0" applyAlignment="0" applyProtection="0"/>
    <xf numFmtId="0" fontId="63" fillId="0" borderId="0" applyNumberFormat="0" applyFill="0" applyBorder="0" applyAlignment="0" applyProtection="0"/>
    <xf numFmtId="0" fontId="65" fillId="41" borderId="89" applyNumberFormat="0" applyAlignment="0" applyProtection="0"/>
    <xf numFmtId="0" fontId="67" fillId="0" borderId="98" applyNumberFormat="0" applyFill="0" applyAlignment="0" applyProtection="0"/>
    <xf numFmtId="0" fontId="70" fillId="50" borderId="0" applyNumberFormat="0" applyBorder="0" applyAlignment="0" applyProtection="0"/>
    <xf numFmtId="0" fontId="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3" borderId="100" applyNumberFormat="0" applyFont="0" applyAlignment="0" applyProtection="0"/>
    <xf numFmtId="0" fontId="76" fillId="39" borderId="101" applyNumberFormat="0" applyAlignment="0" applyProtection="0"/>
    <xf numFmtId="9" fontId="11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103" applyNumberFormat="0" applyFill="0" applyAlignment="0" applyProtection="0"/>
    <xf numFmtId="0" fontId="83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38" fontId="88" fillId="0" borderId="0" applyFill="0" applyBorder="0" applyAlignment="0">
      <protection locked="0"/>
    </xf>
    <xf numFmtId="0" fontId="11" fillId="0" borderId="0"/>
    <xf numFmtId="0" fontId="11" fillId="0" borderId="0"/>
    <xf numFmtId="0" fontId="11" fillId="0" borderId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30" fillId="0" borderId="0">
      <alignment vertical="top"/>
    </xf>
    <xf numFmtId="0" fontId="11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0" fillId="0" borderId="0">
      <alignment vertical="top"/>
    </xf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0" borderId="0"/>
    <xf numFmtId="9" fontId="3" fillId="0" borderId="0" applyFont="0" applyFill="0" applyBorder="0" applyAlignment="0" applyProtection="0"/>
    <xf numFmtId="0" fontId="2" fillId="0" borderId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4" fillId="0" borderId="0"/>
    <xf numFmtId="0" fontId="4" fillId="0" borderId="0"/>
    <xf numFmtId="0" fontId="2" fillId="0" borderId="0"/>
    <xf numFmtId="0" fontId="14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20" fillId="0" borderId="0"/>
    <xf numFmtId="0" fontId="2" fillId="0" borderId="0"/>
    <xf numFmtId="0" fontId="2" fillId="0" borderId="0"/>
    <xf numFmtId="0" fontId="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" fillId="0" borderId="0"/>
    <xf numFmtId="0" fontId="14" fillId="0" borderId="0"/>
    <xf numFmtId="9" fontId="30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55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7" fillId="2" borderId="11" xfId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wrapText="1"/>
    </xf>
    <xf numFmtId="3" fontId="8" fillId="2" borderId="14" xfId="1" applyNumberFormat="1" applyFont="1" applyFill="1" applyBorder="1" applyAlignment="1">
      <alignment horizontal="center" vertical="center" wrapText="1"/>
    </xf>
    <xf numFmtId="3" fontId="7" fillId="3" borderId="10" xfId="2" applyNumberFormat="1" applyFont="1" applyFill="1" applyBorder="1" applyAlignment="1">
      <alignment horizontal="center" vertical="center" wrapText="1"/>
    </xf>
    <xf numFmtId="3" fontId="7" fillId="3" borderId="17" xfId="2" applyNumberFormat="1" applyFont="1" applyFill="1" applyBorder="1" applyAlignment="1">
      <alignment horizontal="center" vertical="center" wrapText="1"/>
    </xf>
    <xf numFmtId="3" fontId="7" fillId="3" borderId="12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3" fontId="6" fillId="0" borderId="21" xfId="1" applyNumberFormat="1" applyFont="1" applyBorder="1" applyAlignment="1">
      <alignment horizontal="center" vertical="center" wrapText="1"/>
    </xf>
    <xf numFmtId="3" fontId="6" fillId="0" borderId="22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 wrapText="1"/>
    </xf>
    <xf numFmtId="3" fontId="6" fillId="0" borderId="21" xfId="2" applyNumberFormat="1" applyFont="1" applyBorder="1" applyAlignment="1">
      <alignment horizontal="center" vertical="center" wrapText="1"/>
    </xf>
    <xf numFmtId="3" fontId="6" fillId="0" borderId="22" xfId="2" applyNumberFormat="1" applyFont="1" applyBorder="1" applyAlignment="1">
      <alignment horizontal="center" vertical="center" wrapText="1"/>
    </xf>
    <xf numFmtId="3" fontId="6" fillId="0" borderId="23" xfId="2" applyNumberFormat="1" applyFont="1" applyBorder="1" applyAlignment="1">
      <alignment horizontal="center" vertical="center" wrapText="1"/>
    </xf>
    <xf numFmtId="3" fontId="7" fillId="2" borderId="24" xfId="2" applyNumberFormat="1" applyFont="1" applyFill="1" applyBorder="1" applyAlignment="1">
      <alignment horizontal="center" vertical="center" wrapText="1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6" fillId="0" borderId="28" xfId="2" applyNumberFormat="1" applyFont="1" applyBorder="1" applyAlignment="1">
      <alignment horizontal="center" vertical="center" wrapText="1"/>
    </xf>
    <xf numFmtId="3" fontId="6" fillId="0" borderId="29" xfId="2" applyNumberFormat="1" applyFont="1" applyBorder="1" applyAlignment="1">
      <alignment horizontal="center" vertical="center" wrapText="1"/>
    </xf>
    <xf numFmtId="3" fontId="6" fillId="0" borderId="30" xfId="2" applyNumberFormat="1" applyFont="1" applyBorder="1" applyAlignment="1">
      <alignment horizontal="center" vertical="center" wrapText="1"/>
    </xf>
    <xf numFmtId="3" fontId="7" fillId="2" borderId="31" xfId="2" applyNumberFormat="1" applyFont="1" applyFill="1" applyBorder="1" applyAlignment="1">
      <alignment horizontal="center" vertical="center" wrapText="1"/>
    </xf>
    <xf numFmtId="3" fontId="10" fillId="0" borderId="35" xfId="1" applyNumberFormat="1" applyFont="1" applyBorder="1" applyAlignment="1">
      <alignment horizontal="center" vertical="center" wrapText="1"/>
    </xf>
    <xf numFmtId="3" fontId="10" fillId="0" borderId="36" xfId="1" applyNumberFormat="1" applyFont="1" applyBorder="1" applyAlignment="1">
      <alignment horizontal="center" vertical="center" wrapText="1"/>
    </xf>
    <xf numFmtId="3" fontId="10" fillId="0" borderId="34" xfId="1" applyNumberFormat="1" applyFont="1" applyBorder="1" applyAlignment="1">
      <alignment horizontal="center" vertical="center" wrapText="1"/>
    </xf>
    <xf numFmtId="3" fontId="6" fillId="0" borderId="35" xfId="2" applyNumberFormat="1" applyFont="1" applyBorder="1" applyAlignment="1">
      <alignment horizontal="center" vertical="center" wrapText="1"/>
    </xf>
    <xf numFmtId="3" fontId="6" fillId="0" borderId="36" xfId="2" applyNumberFormat="1" applyFont="1" applyBorder="1" applyAlignment="1">
      <alignment horizontal="center" vertical="center" wrapText="1"/>
    </xf>
    <xf numFmtId="3" fontId="6" fillId="0" borderId="37" xfId="2" applyNumberFormat="1" applyFont="1" applyBorder="1" applyAlignment="1">
      <alignment horizontal="center" vertical="center" wrapText="1"/>
    </xf>
    <xf numFmtId="3" fontId="7" fillId="2" borderId="38" xfId="2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3" fontId="6" fillId="0" borderId="45" xfId="2" applyNumberFormat="1" applyFont="1" applyBorder="1" applyAlignment="1">
      <alignment horizontal="center" vertical="center" wrapText="1"/>
    </xf>
    <xf numFmtId="3" fontId="6" fillId="0" borderId="46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7" fillId="2" borderId="49" xfId="2" applyNumberFormat="1" applyFont="1" applyFill="1" applyBorder="1" applyAlignment="1">
      <alignment horizontal="center" vertical="center" wrapText="1"/>
    </xf>
    <xf numFmtId="3" fontId="12" fillId="2" borderId="10" xfId="3" applyNumberFormat="1" applyFont="1" applyFill="1" applyBorder="1" applyAlignment="1">
      <alignment horizontal="center" vertical="center" wrapText="1"/>
    </xf>
    <xf numFmtId="3" fontId="12" fillId="2" borderId="17" xfId="3" applyNumberFormat="1" applyFont="1" applyFill="1" applyBorder="1" applyAlignment="1">
      <alignment horizontal="center" vertical="center" wrapText="1"/>
    </xf>
    <xf numFmtId="3" fontId="12" fillId="2" borderId="7" xfId="3" applyNumberFormat="1" applyFont="1" applyFill="1" applyBorder="1" applyAlignment="1">
      <alignment horizontal="center" vertical="center" wrapText="1"/>
    </xf>
    <xf numFmtId="3" fontId="12" fillId="2" borderId="6" xfId="3" applyNumberFormat="1" applyFont="1" applyFill="1" applyBorder="1" applyAlignment="1">
      <alignment horizontal="center" vertical="center" wrapText="1"/>
    </xf>
    <xf numFmtId="3" fontId="12" fillId="2" borderId="50" xfId="3" applyNumberFormat="1" applyFont="1" applyFill="1" applyBorder="1" applyAlignment="1">
      <alignment horizontal="center" vertical="center" wrapText="1"/>
    </xf>
    <xf numFmtId="3" fontId="12" fillId="2" borderId="51" xfId="3" applyNumberFormat="1" applyFont="1" applyFill="1" applyBorder="1" applyAlignment="1">
      <alignment horizontal="center" vertical="center" wrapText="1"/>
    </xf>
    <xf numFmtId="3" fontId="12" fillId="2" borderId="4" xfId="3" applyNumberFormat="1" applyFont="1" applyFill="1" applyBorder="1" applyAlignment="1">
      <alignment horizontal="center" vertical="center" wrapText="1"/>
    </xf>
    <xf numFmtId="3" fontId="12" fillId="2" borderId="3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Border="1" applyAlignment="1">
      <alignment horizontal="center" vertical="center" wrapText="1"/>
    </xf>
    <xf numFmtId="3" fontId="13" fillId="0" borderId="22" xfId="4" applyNumberFormat="1" applyFont="1" applyBorder="1" applyAlignment="1">
      <alignment horizontal="center" vertical="center" wrapText="1"/>
    </xf>
    <xf numFmtId="3" fontId="13" fillId="0" borderId="20" xfId="4" applyNumberFormat="1" applyFont="1" applyBorder="1" applyAlignment="1">
      <alignment horizontal="center" vertical="center" wrapText="1"/>
    </xf>
    <xf numFmtId="3" fontId="13" fillId="0" borderId="28" xfId="4" applyNumberFormat="1" applyFont="1" applyBorder="1" applyAlignment="1">
      <alignment horizontal="center" vertical="center" wrapText="1"/>
    </xf>
    <xf numFmtId="3" fontId="13" fillId="0" borderId="29" xfId="4" applyNumberFormat="1" applyFont="1" applyBorder="1" applyAlignment="1">
      <alignment horizontal="center" vertical="center" wrapText="1"/>
    </xf>
    <xf numFmtId="3" fontId="13" fillId="0" borderId="27" xfId="4" applyNumberFormat="1" applyFont="1" applyBorder="1" applyAlignment="1">
      <alignment horizontal="center" vertical="center" wrapText="1"/>
    </xf>
    <xf numFmtId="3" fontId="13" fillId="0" borderId="43" xfId="4" applyNumberFormat="1" applyFont="1" applyBorder="1" applyAlignment="1">
      <alignment horizontal="center" vertical="center" wrapText="1"/>
    </xf>
    <xf numFmtId="3" fontId="13" fillId="0" borderId="53" xfId="4" applyNumberFormat="1" applyFont="1" applyBorder="1" applyAlignment="1">
      <alignment horizontal="center" vertical="center" wrapText="1"/>
    </xf>
    <xf numFmtId="3" fontId="13" fillId="0" borderId="42" xfId="4" applyNumberFormat="1" applyFont="1" applyBorder="1" applyAlignment="1">
      <alignment horizontal="center" vertical="center" wrapText="1"/>
    </xf>
    <xf numFmtId="3" fontId="12" fillId="2" borderId="11" xfId="3" applyNumberFormat="1" applyFont="1" applyFill="1" applyBorder="1" applyAlignment="1">
      <alignment horizontal="center" vertical="center" wrapText="1"/>
    </xf>
    <xf numFmtId="3" fontId="13" fillId="0" borderId="54" xfId="4" applyNumberFormat="1" applyFont="1" applyBorder="1" applyAlignment="1">
      <alignment horizontal="center" vertical="center" wrapText="1"/>
    </xf>
    <xf numFmtId="3" fontId="13" fillId="0" borderId="28" xfId="5" applyNumberFormat="1" applyFont="1" applyFill="1" applyBorder="1" applyAlignment="1">
      <alignment horizontal="center" vertical="center" wrapText="1"/>
    </xf>
    <xf numFmtId="3" fontId="13" fillId="0" borderId="53" xfId="5" applyNumberFormat="1" applyFont="1" applyFill="1" applyBorder="1" applyAlignment="1">
      <alignment horizontal="center" vertical="center" wrapText="1"/>
    </xf>
    <xf numFmtId="3" fontId="13" fillId="0" borderId="27" xfId="5" applyNumberFormat="1" applyFont="1" applyFill="1" applyBorder="1" applyAlignment="1">
      <alignment horizontal="center" vertical="center" wrapText="1"/>
    </xf>
    <xf numFmtId="3" fontId="13" fillId="0" borderId="28" xfId="4" applyNumberFormat="1" applyFont="1" applyFill="1" applyBorder="1" applyAlignment="1">
      <alignment horizontal="center" vertical="center" wrapText="1"/>
    </xf>
    <xf numFmtId="3" fontId="13" fillId="0" borderId="53" xfId="4" applyNumberFormat="1" applyFont="1" applyFill="1" applyBorder="1" applyAlignment="1">
      <alignment horizontal="center" vertical="center" wrapText="1"/>
    </xf>
    <xf numFmtId="3" fontId="13" fillId="0" borderId="27" xfId="4" applyNumberFormat="1" applyFont="1" applyFill="1" applyBorder="1" applyAlignment="1">
      <alignment horizontal="center" vertical="center" wrapText="1"/>
    </xf>
    <xf numFmtId="3" fontId="13" fillId="0" borderId="45" xfId="6" applyNumberFormat="1" applyFont="1" applyBorder="1" applyAlignment="1">
      <alignment horizontal="center" vertical="center" wrapText="1"/>
    </xf>
    <xf numFmtId="3" fontId="13" fillId="0" borderId="58" xfId="6" applyNumberFormat="1" applyFont="1" applyBorder="1" applyAlignment="1">
      <alignment horizontal="center" vertical="center" wrapText="1"/>
    </xf>
    <xf numFmtId="3" fontId="13" fillId="0" borderId="47" xfId="6" applyNumberFormat="1" applyFont="1" applyBorder="1" applyAlignment="1">
      <alignment horizontal="center" vertical="center" wrapText="1"/>
    </xf>
    <xf numFmtId="3" fontId="13" fillId="0" borderId="21" xfId="3" applyNumberFormat="1" applyFont="1" applyBorder="1" applyAlignment="1">
      <alignment horizontal="center" vertical="center" wrapText="1"/>
    </xf>
    <xf numFmtId="3" fontId="13" fillId="0" borderId="54" xfId="3" applyNumberFormat="1" applyFont="1" applyBorder="1" applyAlignment="1">
      <alignment horizontal="center" vertical="center" wrapText="1"/>
    </xf>
    <xf numFmtId="3" fontId="13" fillId="0" borderId="20" xfId="3" applyNumberFormat="1" applyFont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0" borderId="22" xfId="2" applyNumberFormat="1" applyFont="1" applyFill="1" applyBorder="1" applyAlignment="1">
      <alignment horizontal="center" vertical="center" wrapText="1"/>
    </xf>
    <xf numFmtId="3" fontId="6" fillId="0" borderId="23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3" fontId="13" fillId="0" borderId="28" xfId="3" applyNumberFormat="1" applyFont="1" applyBorder="1" applyAlignment="1">
      <alignment horizontal="center" vertical="center" wrapText="1"/>
    </xf>
    <xf numFmtId="3" fontId="13" fillId="0" borderId="53" xfId="3" applyNumberFormat="1" applyFont="1" applyBorder="1" applyAlignment="1">
      <alignment horizontal="center" vertical="center" wrapText="1"/>
    </xf>
    <xf numFmtId="3" fontId="13" fillId="0" borderId="27" xfId="3" applyNumberFormat="1" applyFont="1" applyBorder="1" applyAlignment="1">
      <alignment horizontal="center" vertical="center" wrapText="1"/>
    </xf>
    <xf numFmtId="3" fontId="13" fillId="0" borderId="29" xfId="3" applyNumberFormat="1" applyFont="1" applyBorder="1" applyAlignment="1">
      <alignment horizontal="center" vertical="center" wrapText="1"/>
    </xf>
    <xf numFmtId="3" fontId="6" fillId="0" borderId="28" xfId="2" applyNumberFormat="1" applyFont="1" applyFill="1" applyBorder="1" applyAlignment="1">
      <alignment horizontal="center" vertical="center" wrapText="1"/>
    </xf>
    <xf numFmtId="3" fontId="6" fillId="0" borderId="29" xfId="2" applyNumberFormat="1" applyFont="1" applyFill="1" applyBorder="1" applyAlignment="1">
      <alignment horizontal="center" vertical="center" wrapText="1"/>
    </xf>
    <xf numFmtId="3" fontId="6" fillId="0" borderId="30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15" fillId="0" borderId="28" xfId="1" applyFont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3" fontId="13" fillId="0" borderId="28" xfId="6" applyNumberFormat="1" applyFont="1" applyBorder="1" applyAlignment="1">
      <alignment horizontal="center" vertical="center" wrapText="1"/>
    </xf>
    <xf numFmtId="3" fontId="13" fillId="0" borderId="29" xfId="6" applyNumberFormat="1" applyFont="1" applyBorder="1" applyAlignment="1">
      <alignment horizontal="center" vertical="center" wrapText="1"/>
    </xf>
    <xf numFmtId="3" fontId="13" fillId="0" borderId="27" xfId="6" applyNumberFormat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left" vertical="center" wrapText="1"/>
    </xf>
    <xf numFmtId="3" fontId="6" fillId="0" borderId="28" xfId="1" applyNumberFormat="1" applyFont="1" applyFill="1" applyBorder="1" applyAlignment="1">
      <alignment horizontal="center" vertical="center" wrapText="1"/>
    </xf>
    <xf numFmtId="3" fontId="6" fillId="0" borderId="29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13" fillId="0" borderId="29" xfId="5" applyNumberFormat="1" applyFont="1" applyFill="1" applyBorder="1" applyAlignment="1">
      <alignment horizontal="center" vertical="center" wrapText="1"/>
    </xf>
    <xf numFmtId="3" fontId="6" fillId="0" borderId="28" xfId="5" applyNumberFormat="1" applyFont="1" applyFill="1" applyBorder="1" applyAlignment="1">
      <alignment horizontal="center" vertical="center" wrapText="1"/>
    </xf>
    <xf numFmtId="3" fontId="6" fillId="0" borderId="29" xfId="5" applyNumberFormat="1" applyFont="1" applyFill="1" applyBorder="1" applyAlignment="1">
      <alignment horizontal="center" vertical="center" wrapText="1"/>
    </xf>
    <xf numFmtId="3" fontId="6" fillId="0" borderId="27" xfId="5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center" vertical="center" wrapText="1"/>
    </xf>
    <xf numFmtId="3" fontId="13" fillId="0" borderId="29" xfId="3" applyNumberFormat="1" applyFont="1" applyFill="1" applyBorder="1" applyAlignment="1">
      <alignment horizontal="center" vertical="center" wrapText="1"/>
    </xf>
    <xf numFmtId="3" fontId="13" fillId="0" borderId="27" xfId="3" applyNumberFormat="1" applyFont="1" applyFill="1" applyBorder="1" applyAlignment="1">
      <alignment horizontal="center" vertical="center" wrapText="1"/>
    </xf>
    <xf numFmtId="0" fontId="16" fillId="0" borderId="28" xfId="5" applyFont="1" applyBorder="1" applyAlignment="1">
      <alignment horizontal="left" vertical="center" wrapText="1"/>
    </xf>
    <xf numFmtId="3" fontId="13" fillId="0" borderId="35" xfId="3" applyNumberFormat="1" applyFont="1" applyBorder="1" applyAlignment="1">
      <alignment horizontal="center" vertical="center" wrapText="1"/>
    </xf>
    <xf numFmtId="3" fontId="13" fillId="0" borderId="36" xfId="3" applyNumberFormat="1" applyFont="1" applyBorder="1" applyAlignment="1">
      <alignment horizontal="center" vertical="center" wrapText="1"/>
    </xf>
    <xf numFmtId="3" fontId="13" fillId="0" borderId="42" xfId="3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3" fontId="13" fillId="0" borderId="22" xfId="3" applyNumberFormat="1" applyFont="1" applyBorder="1" applyAlignment="1">
      <alignment horizontal="center" vertical="center" wrapText="1"/>
    </xf>
    <xf numFmtId="0" fontId="7" fillId="0" borderId="19" xfId="1" applyFont="1" applyFill="1" applyBorder="1" applyAlignment="1">
      <alignment wrapText="1"/>
    </xf>
    <xf numFmtId="0" fontId="13" fillId="0" borderId="21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/>
    </xf>
    <xf numFmtId="3" fontId="13" fillId="0" borderId="29" xfId="3" applyNumberFormat="1" applyFont="1" applyBorder="1" applyAlignment="1">
      <alignment horizontal="center"/>
    </xf>
    <xf numFmtId="3" fontId="13" fillId="0" borderId="27" xfId="3" applyNumberFormat="1" applyFont="1" applyBorder="1" applyAlignment="1">
      <alignment horizontal="center"/>
    </xf>
    <xf numFmtId="3" fontId="6" fillId="0" borderId="28" xfId="6" applyNumberFormat="1" applyFont="1" applyFill="1" applyBorder="1" applyAlignment="1">
      <alignment horizontal="center" vertical="center" wrapText="1"/>
    </xf>
    <xf numFmtId="3" fontId="6" fillId="0" borderId="29" xfId="6" applyNumberFormat="1" applyFont="1" applyFill="1" applyBorder="1" applyAlignment="1">
      <alignment horizontal="center" vertical="center" wrapText="1"/>
    </xf>
    <xf numFmtId="3" fontId="6" fillId="0" borderId="27" xfId="6" applyNumberFormat="1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Border="1" applyAlignment="1">
      <alignment horizontal="center" vertical="center" wrapText="1"/>
    </xf>
    <xf numFmtId="3" fontId="6" fillId="0" borderId="29" xfId="6" applyNumberFormat="1" applyFont="1" applyBorder="1" applyAlignment="1">
      <alignment horizontal="center" vertical="center" wrapText="1"/>
    </xf>
    <xf numFmtId="3" fontId="6" fillId="0" borderId="27" xfId="6" applyNumberFormat="1" applyFont="1" applyBorder="1" applyAlignment="1">
      <alignment horizontal="center" vertical="center" wrapText="1"/>
    </xf>
    <xf numFmtId="0" fontId="6" fillId="0" borderId="28" xfId="6" applyFont="1" applyBorder="1" applyAlignment="1">
      <alignment horizontal="left" vertical="center" wrapText="1"/>
    </xf>
    <xf numFmtId="3" fontId="6" fillId="0" borderId="53" xfId="6" applyNumberFormat="1" applyFont="1" applyBorder="1" applyAlignment="1">
      <alignment horizontal="center" vertical="center" wrapText="1"/>
    </xf>
    <xf numFmtId="3" fontId="13" fillId="0" borderId="43" xfId="3" applyNumberFormat="1" applyFont="1" applyFill="1" applyBorder="1" applyAlignment="1">
      <alignment horizontal="center" vertical="center" wrapText="1"/>
    </xf>
    <xf numFmtId="3" fontId="13" fillId="0" borderId="44" xfId="3" applyNumberFormat="1" applyFont="1" applyFill="1" applyBorder="1" applyAlignment="1">
      <alignment horizontal="center" vertical="center" wrapText="1"/>
    </xf>
    <xf numFmtId="3" fontId="13" fillId="0" borderId="42" xfId="3" applyNumberFormat="1" applyFont="1" applyFill="1" applyBorder="1" applyAlignment="1">
      <alignment horizontal="center" vertical="center" wrapText="1"/>
    </xf>
    <xf numFmtId="3" fontId="12" fillId="2" borderId="14" xfId="3" applyNumberFormat="1" applyFont="1" applyFill="1" applyBorder="1" applyAlignment="1">
      <alignment horizontal="center" vertical="center" wrapText="1"/>
    </xf>
    <xf numFmtId="3" fontId="12" fillId="2" borderId="15" xfId="3" applyNumberFormat="1" applyFont="1" applyFill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Fill="1" applyBorder="1" applyAlignment="1">
      <alignment horizontal="center" vertical="center" wrapText="1"/>
    </xf>
    <xf numFmtId="3" fontId="13" fillId="0" borderId="22" xfId="4" applyNumberFormat="1" applyFont="1" applyFill="1" applyBorder="1" applyAlignment="1">
      <alignment horizontal="center" vertical="center" wrapText="1"/>
    </xf>
    <xf numFmtId="3" fontId="13" fillId="0" borderId="20" xfId="4" applyNumberFormat="1" applyFont="1" applyFill="1" applyBorder="1" applyAlignment="1">
      <alignment horizontal="center" vertical="center" wrapText="1"/>
    </xf>
    <xf numFmtId="3" fontId="13" fillId="0" borderId="29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Border="1" applyAlignment="1">
      <alignment horizontal="center" vertical="center" wrapText="1"/>
    </xf>
    <xf numFmtId="3" fontId="13" fillId="0" borderId="34" xfId="4" applyNumberFormat="1" applyFont="1" applyBorder="1" applyAlignment="1">
      <alignment horizontal="center" vertical="center" wrapText="1"/>
    </xf>
    <xf numFmtId="3" fontId="13" fillId="0" borderId="35" xfId="4" applyNumberFormat="1" applyFont="1" applyBorder="1" applyAlignment="1">
      <alignment horizontal="center" vertical="center" wrapText="1"/>
    </xf>
    <xf numFmtId="3" fontId="6" fillId="0" borderId="35" xfId="2" applyNumberFormat="1" applyFont="1" applyFill="1" applyBorder="1" applyAlignment="1">
      <alignment horizontal="center" vertical="center" wrapText="1"/>
    </xf>
    <xf numFmtId="3" fontId="6" fillId="0" borderId="36" xfId="2" applyNumberFormat="1" applyFont="1" applyFill="1" applyBorder="1" applyAlignment="1">
      <alignment horizontal="center" vertical="center" wrapText="1"/>
    </xf>
    <xf numFmtId="3" fontId="6" fillId="0" borderId="37" xfId="2" applyNumberFormat="1" applyFont="1" applyFill="1" applyBorder="1" applyAlignment="1">
      <alignment horizontal="center" vertical="center" wrapText="1"/>
    </xf>
    <xf numFmtId="3" fontId="13" fillId="0" borderId="35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Fill="1" applyBorder="1" applyAlignment="1">
      <alignment horizontal="center" vertical="center" wrapText="1"/>
    </xf>
    <xf numFmtId="3" fontId="13" fillId="0" borderId="34" xfId="4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wrapText="1"/>
    </xf>
    <xf numFmtId="3" fontId="13" fillId="4" borderId="55" xfId="4" applyNumberFormat="1" applyFont="1" applyFill="1" applyBorder="1" applyAlignment="1">
      <alignment horizontal="center" vertical="center" wrapText="1"/>
    </xf>
    <xf numFmtId="3" fontId="13" fillId="4" borderId="56" xfId="4" applyNumberFormat="1" applyFont="1" applyFill="1" applyBorder="1" applyAlignment="1">
      <alignment horizontal="center" vertical="center" wrapText="1"/>
    </xf>
    <xf numFmtId="3" fontId="13" fillId="4" borderId="20" xfId="4" applyNumberFormat="1" applyFont="1" applyFill="1" applyBorder="1" applyAlignment="1">
      <alignment horizontal="center" vertical="center" wrapText="1"/>
    </xf>
    <xf numFmtId="3" fontId="6" fillId="4" borderId="21" xfId="2" applyNumberFormat="1" applyFont="1" applyFill="1" applyBorder="1" applyAlignment="1">
      <alignment horizontal="center" vertical="center" wrapText="1"/>
    </xf>
    <xf numFmtId="3" fontId="6" fillId="4" borderId="22" xfId="2" applyNumberFormat="1" applyFont="1" applyFill="1" applyBorder="1" applyAlignment="1">
      <alignment horizontal="center" vertical="center" wrapText="1"/>
    </xf>
    <xf numFmtId="3" fontId="6" fillId="4" borderId="23" xfId="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3" fillId="4" borderId="28" xfId="4" applyNumberFormat="1" applyFont="1" applyFill="1" applyBorder="1" applyAlignment="1">
      <alignment horizontal="center" vertical="center" wrapText="1"/>
    </xf>
    <xf numFmtId="3" fontId="13" fillId="4" borderId="29" xfId="4" applyNumberFormat="1" applyFont="1" applyFill="1" applyBorder="1" applyAlignment="1">
      <alignment horizontal="center" vertical="center" wrapText="1"/>
    </xf>
    <xf numFmtId="3" fontId="13" fillId="4" borderId="27" xfId="4" applyNumberFormat="1" applyFont="1" applyFill="1" applyBorder="1" applyAlignment="1">
      <alignment horizontal="center" vertical="center" wrapText="1"/>
    </xf>
    <xf numFmtId="3" fontId="6" fillId="4" borderId="28" xfId="2" applyNumberFormat="1" applyFont="1" applyFill="1" applyBorder="1" applyAlignment="1">
      <alignment horizontal="center" vertical="center" wrapText="1"/>
    </xf>
    <xf numFmtId="3" fontId="6" fillId="4" borderId="29" xfId="2" applyNumberFormat="1" applyFont="1" applyFill="1" applyBorder="1" applyAlignment="1">
      <alignment horizontal="center" vertical="center" wrapText="1"/>
    </xf>
    <xf numFmtId="3" fontId="6" fillId="4" borderId="30" xfId="2" applyNumberFormat="1" applyFont="1" applyFill="1" applyBorder="1" applyAlignment="1">
      <alignment horizontal="center" vertical="center" wrapText="1"/>
    </xf>
    <xf numFmtId="3" fontId="6" fillId="4" borderId="35" xfId="2" applyNumberFormat="1" applyFont="1" applyFill="1" applyBorder="1" applyAlignment="1">
      <alignment horizontal="center" vertical="center" wrapText="1"/>
    </xf>
    <xf numFmtId="3" fontId="6" fillId="4" borderId="36" xfId="2" applyNumberFormat="1" applyFont="1" applyFill="1" applyBorder="1" applyAlignment="1">
      <alignment horizontal="center" vertical="center" wrapText="1"/>
    </xf>
    <xf numFmtId="3" fontId="6" fillId="4" borderId="37" xfId="2" applyNumberFormat="1" applyFont="1" applyFill="1" applyBorder="1" applyAlignment="1">
      <alignment horizontal="center" vertical="center" wrapText="1"/>
    </xf>
    <xf numFmtId="3" fontId="12" fillId="2" borderId="10" xfId="4" applyNumberFormat="1" applyFont="1" applyFill="1" applyBorder="1" applyAlignment="1">
      <alignment horizontal="center" vertical="center" wrapText="1"/>
    </xf>
    <xf numFmtId="3" fontId="12" fillId="2" borderId="17" xfId="4" applyNumberFormat="1" applyFont="1" applyFill="1" applyBorder="1" applyAlignment="1">
      <alignment horizontal="center" vertical="center" wrapText="1"/>
    </xf>
    <xf numFmtId="3" fontId="12" fillId="2" borderId="7" xfId="4" applyNumberFormat="1" applyFont="1" applyFill="1" applyBorder="1" applyAlignment="1">
      <alignment horizontal="center" vertical="center" wrapText="1"/>
    </xf>
    <xf numFmtId="3" fontId="12" fillId="2" borderId="13" xfId="4" applyNumberFormat="1" applyFont="1" applyFill="1" applyBorder="1" applyAlignment="1">
      <alignment horizontal="center" vertical="center" wrapText="1"/>
    </xf>
    <xf numFmtId="3" fontId="7" fillId="3" borderId="11" xfId="2" applyNumberFormat="1" applyFont="1" applyFill="1" applyBorder="1" applyAlignment="1">
      <alignment horizontal="center" vertical="center" wrapText="1"/>
    </xf>
    <xf numFmtId="3" fontId="13" fillId="4" borderId="54" xfId="4" applyNumberFormat="1" applyFont="1" applyFill="1" applyBorder="1" applyAlignment="1">
      <alignment horizontal="center" vertical="center" wrapText="1"/>
    </xf>
    <xf numFmtId="3" fontId="13" fillId="4" borderId="22" xfId="4" applyNumberFormat="1" applyFont="1" applyFill="1" applyBorder="1" applyAlignment="1">
      <alignment horizontal="center" vertical="center" wrapText="1"/>
    </xf>
    <xf numFmtId="3" fontId="6" fillId="4" borderId="54" xfId="2" applyNumberFormat="1" applyFont="1" applyFill="1" applyBorder="1" applyAlignment="1">
      <alignment horizontal="center" vertical="center" wrapText="1"/>
    </xf>
    <xf numFmtId="3" fontId="13" fillId="4" borderId="58" xfId="4" applyNumberFormat="1" applyFont="1" applyFill="1" applyBorder="1" applyAlignment="1">
      <alignment horizontal="center" vertical="center" wrapText="1"/>
    </xf>
    <xf numFmtId="3" fontId="13" fillId="4" borderId="46" xfId="4" applyNumberFormat="1" applyFont="1" applyFill="1" applyBorder="1" applyAlignment="1">
      <alignment horizontal="center" vertical="center" wrapText="1"/>
    </xf>
    <xf numFmtId="3" fontId="13" fillId="4" borderId="47" xfId="4" applyNumberFormat="1" applyFont="1" applyFill="1" applyBorder="1" applyAlignment="1">
      <alignment horizontal="center" vertical="center" wrapText="1"/>
    </xf>
    <xf numFmtId="3" fontId="6" fillId="4" borderId="45" xfId="2" applyNumberFormat="1" applyFont="1" applyFill="1" applyBorder="1" applyAlignment="1">
      <alignment horizontal="center" vertical="center" wrapText="1"/>
    </xf>
    <xf numFmtId="3" fontId="6" fillId="4" borderId="46" xfId="2" applyNumberFormat="1" applyFont="1" applyFill="1" applyBorder="1" applyAlignment="1">
      <alignment horizontal="center" vertical="center" wrapText="1"/>
    </xf>
    <xf numFmtId="3" fontId="6" fillId="4" borderId="48" xfId="2" applyNumberFormat="1" applyFont="1" applyFill="1" applyBorder="1" applyAlignment="1">
      <alignment horizontal="center" vertical="center" wrapText="1"/>
    </xf>
    <xf numFmtId="3" fontId="13" fillId="4" borderId="21" xfId="4" applyNumberFormat="1" applyFont="1" applyFill="1" applyBorder="1" applyAlignment="1">
      <alignment horizontal="center" vertical="center" wrapText="1"/>
    </xf>
    <xf numFmtId="3" fontId="13" fillId="4" borderId="35" xfId="4" applyNumberFormat="1" applyFont="1" applyFill="1" applyBorder="1" applyAlignment="1">
      <alignment horizontal="center" vertical="center" wrapText="1"/>
    </xf>
    <xf numFmtId="3" fontId="13" fillId="4" borderId="36" xfId="4" applyNumberFormat="1" applyFont="1" applyFill="1" applyBorder="1" applyAlignment="1">
      <alignment horizontal="center" vertical="center" wrapText="1"/>
    </xf>
    <xf numFmtId="3" fontId="13" fillId="4" borderId="34" xfId="4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3" fontId="6" fillId="0" borderId="0" xfId="1" applyNumberFormat="1" applyFont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Border="1" applyAlignment="1"/>
    <xf numFmtId="0" fontId="7" fillId="2" borderId="7" xfId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2" borderId="13" xfId="1" applyNumberFormat="1" applyFont="1" applyFill="1" applyBorder="1" applyAlignment="1">
      <alignment horizontal="center" vertical="center" wrapText="1"/>
    </xf>
    <xf numFmtId="0" fontId="6" fillId="0" borderId="61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3" fontId="6" fillId="0" borderId="66" xfId="1" applyNumberFormat="1" applyFont="1" applyFill="1" applyBorder="1" applyAlignment="1">
      <alignment horizontal="center" vertical="center" wrapText="1"/>
    </xf>
    <xf numFmtId="3" fontId="6" fillId="0" borderId="63" xfId="1" applyNumberFormat="1" applyFont="1" applyFill="1" applyBorder="1" applyAlignment="1">
      <alignment horizontal="center" vertical="center" wrapText="1"/>
    </xf>
    <xf numFmtId="3" fontId="7" fillId="2" borderId="67" xfId="1" applyNumberFormat="1" applyFont="1" applyFill="1" applyBorder="1" applyAlignment="1">
      <alignment horizontal="center" vertical="center" wrapText="1"/>
    </xf>
    <xf numFmtId="3" fontId="6" fillId="0" borderId="69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7" fillId="2" borderId="49" xfId="1" applyNumberFormat="1" applyFont="1" applyFill="1" applyBorder="1" applyAlignment="1">
      <alignment horizontal="center" vertical="center" wrapText="1"/>
    </xf>
    <xf numFmtId="3" fontId="7" fillId="2" borderId="7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3" fontId="6" fillId="0" borderId="58" xfId="1" applyNumberFormat="1" applyFont="1" applyFill="1" applyBorder="1" applyAlignment="1">
      <alignment horizontal="center" vertical="center" wrapText="1"/>
    </xf>
    <xf numFmtId="3" fontId="6" fillId="0" borderId="47" xfId="1" applyNumberFormat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3" fontId="6" fillId="0" borderId="53" xfId="1" applyNumberFormat="1" applyFont="1" applyFill="1" applyBorder="1" applyAlignment="1">
      <alignment horizontal="center" vertical="center" wrapText="1"/>
    </xf>
    <xf numFmtId="3" fontId="7" fillId="2" borderId="31" xfId="1" applyNumberFormat="1" applyFont="1" applyFill="1" applyBorder="1" applyAlignment="1">
      <alignment horizontal="center" vertical="center" wrapText="1"/>
    </xf>
    <xf numFmtId="3" fontId="6" fillId="0" borderId="54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72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7" fillId="2" borderId="64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3" fontId="7" fillId="3" borderId="11" xfId="8" applyNumberFormat="1" applyFont="1" applyFill="1" applyBorder="1" applyAlignment="1">
      <alignment horizontal="center" vertical="center" wrapText="1"/>
    </xf>
    <xf numFmtId="3" fontId="7" fillId="3" borderId="17" xfId="8" applyNumberFormat="1" applyFont="1" applyFill="1" applyBorder="1" applyAlignment="1">
      <alignment horizontal="center" vertical="center" wrapText="1"/>
    </xf>
    <xf numFmtId="3" fontId="7" fillId="3" borderId="39" xfId="8" applyNumberFormat="1" applyFont="1" applyFill="1" applyBorder="1" applyAlignment="1">
      <alignment horizontal="center" vertical="center" wrapText="1"/>
    </xf>
    <xf numFmtId="3" fontId="7" fillId="2" borderId="7" xfId="8" applyNumberFormat="1" applyFont="1" applyFill="1" applyBorder="1" applyAlignment="1">
      <alignment horizontal="center" vertical="center" wrapText="1"/>
    </xf>
    <xf numFmtId="0" fontId="15" fillId="0" borderId="61" xfId="1" applyFont="1" applyBorder="1" applyAlignment="1">
      <alignment horizontal="left" vertical="center" wrapText="1"/>
    </xf>
    <xf numFmtId="3" fontId="6" fillId="0" borderId="61" xfId="1" applyNumberFormat="1" applyFont="1" applyFill="1" applyBorder="1" applyAlignment="1">
      <alignment horizontal="center" vertical="center" wrapText="1"/>
    </xf>
    <xf numFmtId="3" fontId="6" fillId="0" borderId="56" xfId="1" applyNumberFormat="1" applyFont="1" applyFill="1" applyBorder="1" applyAlignment="1">
      <alignment horizontal="center" vertical="center" wrapText="1"/>
    </xf>
    <xf numFmtId="3" fontId="6" fillId="0" borderId="54" xfId="9" applyNumberFormat="1" applyFont="1" applyBorder="1" applyAlignment="1">
      <alignment horizontal="center" vertical="center" wrapText="1"/>
    </xf>
    <xf numFmtId="3" fontId="6" fillId="0" borderId="22" xfId="9" applyNumberFormat="1" applyFont="1" applyBorder="1" applyAlignment="1">
      <alignment horizontal="center" vertical="center" wrapText="1"/>
    </xf>
    <xf numFmtId="3" fontId="6" fillId="0" borderId="73" xfId="9" applyNumberFormat="1" applyFont="1" applyBorder="1" applyAlignment="1">
      <alignment horizontal="center" vertical="center" wrapText="1"/>
    </xf>
    <xf numFmtId="3" fontId="7" fillId="2" borderId="20" xfId="9" applyNumberFormat="1" applyFont="1" applyFill="1" applyBorder="1" applyAlignment="1">
      <alignment horizontal="center" vertical="center" wrapText="1"/>
    </xf>
    <xf numFmtId="3" fontId="6" fillId="0" borderId="25" xfId="1" applyNumberFormat="1" applyFont="1" applyFill="1" applyBorder="1" applyAlignment="1">
      <alignment horizontal="center" vertical="center" wrapText="1"/>
    </xf>
    <xf numFmtId="3" fontId="6" fillId="0" borderId="53" xfId="9" applyNumberFormat="1" applyFont="1" applyBorder="1" applyAlignment="1">
      <alignment horizontal="center" vertical="center" wrapText="1"/>
    </xf>
    <xf numFmtId="3" fontId="6" fillId="0" borderId="29" xfId="9" applyNumberFormat="1" applyFont="1" applyBorder="1" applyAlignment="1">
      <alignment horizontal="center" vertical="center" wrapText="1"/>
    </xf>
    <xf numFmtId="3" fontId="6" fillId="0" borderId="59" xfId="9" applyNumberFormat="1" applyFont="1" applyBorder="1" applyAlignment="1">
      <alignment horizontal="center" vertical="center" wrapText="1"/>
    </xf>
    <xf numFmtId="3" fontId="7" fillId="2" borderId="27" xfId="9" applyNumberFormat="1" applyFont="1" applyFill="1" applyBorder="1" applyAlignment="1">
      <alignment horizontal="center" vertical="center" wrapText="1"/>
    </xf>
    <xf numFmtId="3" fontId="6" fillId="0" borderId="53" xfId="10" applyNumberFormat="1" applyFont="1" applyBorder="1" applyAlignment="1">
      <alignment horizontal="center" vertical="center" wrapText="1"/>
    </xf>
    <xf numFmtId="3" fontId="6" fillId="0" borderId="29" xfId="10" applyNumberFormat="1" applyFont="1" applyBorder="1" applyAlignment="1">
      <alignment horizontal="center" vertical="center" wrapText="1"/>
    </xf>
    <xf numFmtId="3" fontId="6" fillId="0" borderId="59" xfId="10" applyNumberFormat="1" applyFont="1" applyBorder="1" applyAlignment="1">
      <alignment horizontal="center" vertical="center" wrapText="1"/>
    </xf>
    <xf numFmtId="3" fontId="7" fillId="2" borderId="27" xfId="10" applyNumberFormat="1" applyFont="1" applyFill="1" applyBorder="1" applyAlignment="1">
      <alignment horizontal="center" vertical="center" wrapText="1"/>
    </xf>
    <xf numFmtId="0" fontId="15" fillId="0" borderId="40" xfId="1" applyFont="1" applyBorder="1" applyAlignment="1">
      <alignment horizontal="left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0" borderId="76" xfId="10" applyNumberFormat="1" applyFont="1" applyBorder="1" applyAlignment="1">
      <alignment horizontal="center" vertical="center" wrapText="1"/>
    </xf>
    <xf numFmtId="3" fontId="6" fillId="0" borderId="36" xfId="10" applyNumberFormat="1" applyFont="1" applyBorder="1" applyAlignment="1">
      <alignment horizontal="center" vertical="center" wrapText="1"/>
    </xf>
    <xf numFmtId="3" fontId="6" fillId="0" borderId="60" xfId="10" applyNumberFormat="1" applyFont="1" applyBorder="1" applyAlignment="1">
      <alignment horizontal="center" vertical="center" wrapText="1"/>
    </xf>
    <xf numFmtId="3" fontId="7" fillId="2" borderId="47" xfId="10" applyNumberFormat="1" applyFont="1" applyFill="1" applyBorder="1" applyAlignment="1">
      <alignment horizontal="center" vertical="center" wrapText="1"/>
    </xf>
    <xf numFmtId="3" fontId="7" fillId="3" borderId="11" xfId="11" applyNumberFormat="1" applyFont="1" applyFill="1" applyBorder="1" applyAlignment="1">
      <alignment horizontal="center" vertical="center" wrapText="1"/>
    </xf>
    <xf numFmtId="3" fontId="7" fillId="3" borderId="17" xfId="11" applyNumberFormat="1" applyFont="1" applyFill="1" applyBorder="1" applyAlignment="1">
      <alignment horizontal="center" vertical="center" wrapText="1"/>
    </xf>
    <xf numFmtId="3" fontId="7" fillId="3" borderId="39" xfId="11" applyNumberFormat="1" applyFont="1" applyFill="1" applyBorder="1" applyAlignment="1">
      <alignment horizontal="center" vertical="center" wrapText="1"/>
    </xf>
    <xf numFmtId="3" fontId="7" fillId="2" borderId="7" xfId="11" applyNumberFormat="1" applyFont="1" applyFill="1" applyBorder="1" applyAlignment="1">
      <alignment horizontal="center" vertical="center" wrapText="1"/>
    </xf>
    <xf numFmtId="3" fontId="6" fillId="0" borderId="55" xfId="1" applyNumberFormat="1" applyFont="1" applyFill="1" applyBorder="1" applyAlignment="1">
      <alignment horizontal="center" vertical="center" wrapText="1"/>
    </xf>
    <xf numFmtId="3" fontId="6" fillId="0" borderId="54" xfId="12" applyNumberFormat="1" applyFont="1" applyBorder="1" applyAlignment="1">
      <alignment horizontal="center" vertical="center" wrapText="1"/>
    </xf>
    <xf numFmtId="3" fontId="6" fillId="0" borderId="22" xfId="12" applyNumberFormat="1" applyFont="1" applyBorder="1" applyAlignment="1">
      <alignment horizontal="center" vertical="center" wrapText="1"/>
    </xf>
    <xf numFmtId="3" fontId="6" fillId="0" borderId="73" xfId="12" applyNumberFormat="1" applyFont="1" applyBorder="1" applyAlignment="1">
      <alignment horizontal="center" vertical="center" wrapText="1"/>
    </xf>
    <xf numFmtId="3" fontId="7" fillId="2" borderId="20" xfId="12" applyNumberFormat="1" applyFont="1" applyFill="1" applyBorder="1" applyAlignment="1">
      <alignment horizontal="center" vertical="center" wrapText="1"/>
    </xf>
    <xf numFmtId="3" fontId="6" fillId="0" borderId="53" xfId="12" applyNumberFormat="1" applyFont="1" applyBorder="1" applyAlignment="1">
      <alignment horizontal="center" vertical="center" wrapText="1"/>
    </xf>
    <xf numFmtId="3" fontId="6" fillId="0" borderId="29" xfId="12" applyNumberFormat="1" applyFont="1" applyBorder="1" applyAlignment="1">
      <alignment horizontal="center" vertical="center" wrapText="1"/>
    </xf>
    <xf numFmtId="3" fontId="6" fillId="0" borderId="59" xfId="12" applyNumberFormat="1" applyFont="1" applyBorder="1" applyAlignment="1">
      <alignment horizontal="center" vertical="center" wrapText="1"/>
    </xf>
    <xf numFmtId="3" fontId="7" fillId="2" borderId="27" xfId="12" applyNumberFormat="1" applyFont="1" applyFill="1" applyBorder="1" applyAlignment="1">
      <alignment horizontal="center" vertical="center" wrapText="1"/>
    </xf>
    <xf numFmtId="3" fontId="6" fillId="0" borderId="53" xfId="13" applyNumberFormat="1" applyFont="1" applyBorder="1" applyAlignment="1">
      <alignment horizontal="center" vertical="center" wrapText="1"/>
    </xf>
    <xf numFmtId="3" fontId="6" fillId="0" borderId="29" xfId="13" applyNumberFormat="1" applyFont="1" applyBorder="1" applyAlignment="1">
      <alignment horizontal="center" vertical="center" wrapText="1"/>
    </xf>
    <xf numFmtId="3" fontId="6" fillId="0" borderId="59" xfId="13" applyNumberFormat="1" applyFont="1" applyBorder="1" applyAlignment="1">
      <alignment horizontal="center" vertical="center" wrapText="1"/>
    </xf>
    <xf numFmtId="3" fontId="7" fillId="2" borderId="27" xfId="13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 wrapText="1"/>
    </xf>
    <xf numFmtId="3" fontId="6" fillId="0" borderId="53" xfId="14" applyNumberFormat="1" applyFont="1" applyBorder="1" applyAlignment="1">
      <alignment horizontal="center" vertical="center" wrapText="1"/>
    </xf>
    <xf numFmtId="3" fontId="6" fillId="0" borderId="29" xfId="14" applyNumberFormat="1" applyFont="1" applyBorder="1" applyAlignment="1">
      <alignment horizontal="center" vertical="center" wrapText="1"/>
    </xf>
    <xf numFmtId="3" fontId="6" fillId="0" borderId="59" xfId="14" applyNumberFormat="1" applyFont="1" applyBorder="1" applyAlignment="1">
      <alignment horizontal="center" vertical="center" wrapText="1"/>
    </xf>
    <xf numFmtId="3" fontId="7" fillId="2" borderId="27" xfId="14" applyNumberFormat="1" applyFont="1" applyFill="1" applyBorder="1" applyAlignment="1">
      <alignment horizontal="center" vertical="center" wrapText="1"/>
    </xf>
    <xf numFmtId="3" fontId="6" fillId="0" borderId="53" xfId="15" applyNumberFormat="1" applyFont="1" applyBorder="1" applyAlignment="1">
      <alignment horizontal="center" vertical="center" wrapText="1"/>
    </xf>
    <xf numFmtId="3" fontId="6" fillId="0" borderId="29" xfId="15" applyNumberFormat="1" applyFont="1" applyBorder="1" applyAlignment="1">
      <alignment horizontal="center" vertical="center" wrapText="1"/>
    </xf>
    <xf numFmtId="3" fontId="6" fillId="0" borderId="59" xfId="15" applyNumberFormat="1" applyFont="1" applyBorder="1" applyAlignment="1">
      <alignment horizontal="center" vertical="center" wrapText="1"/>
    </xf>
    <xf numFmtId="3" fontId="7" fillId="2" borderId="27" xfId="15" applyNumberFormat="1" applyFont="1" applyFill="1" applyBorder="1" applyAlignment="1">
      <alignment horizontal="center" vertical="center" wrapText="1"/>
    </xf>
    <xf numFmtId="3" fontId="6" fillId="0" borderId="35" xfId="1" applyNumberFormat="1" applyFont="1" applyFill="1" applyBorder="1" applyAlignment="1">
      <alignment horizontal="center" vertical="center" wrapText="1"/>
    </xf>
    <xf numFmtId="3" fontId="6" fillId="0" borderId="76" xfId="15" applyNumberFormat="1" applyFont="1" applyBorder="1" applyAlignment="1">
      <alignment horizontal="center" vertical="center" wrapText="1"/>
    </xf>
    <xf numFmtId="3" fontId="6" fillId="0" borderId="36" xfId="15" applyNumberFormat="1" applyFont="1" applyBorder="1" applyAlignment="1">
      <alignment horizontal="center" vertical="center" wrapText="1"/>
    </xf>
    <xf numFmtId="3" fontId="6" fillId="0" borderId="60" xfId="15" applyNumberFormat="1" applyFont="1" applyBorder="1" applyAlignment="1">
      <alignment horizontal="center" vertical="center" wrapText="1"/>
    </xf>
    <xf numFmtId="3" fontId="7" fillId="2" borderId="34" xfId="15" applyNumberFormat="1" applyFont="1" applyFill="1" applyBorder="1" applyAlignment="1">
      <alignment horizontal="center" vertical="center" wrapText="1"/>
    </xf>
    <xf numFmtId="3" fontId="7" fillId="3" borderId="11" xfId="16" applyNumberFormat="1" applyFont="1" applyFill="1" applyBorder="1" applyAlignment="1">
      <alignment horizontal="center" vertical="center" wrapText="1"/>
    </xf>
    <xf numFmtId="3" fontId="7" fillId="3" borderId="17" xfId="16" applyNumberFormat="1" applyFont="1" applyFill="1" applyBorder="1" applyAlignment="1">
      <alignment horizontal="center" vertical="center" wrapText="1"/>
    </xf>
    <xf numFmtId="3" fontId="7" fillId="3" borderId="39" xfId="16" applyNumberFormat="1" applyFont="1" applyFill="1" applyBorder="1" applyAlignment="1">
      <alignment horizontal="center" vertical="center" wrapText="1"/>
    </xf>
    <xf numFmtId="3" fontId="7" fillId="2" borderId="7" xfId="16" applyNumberFormat="1" applyFont="1" applyFill="1" applyBorder="1" applyAlignment="1">
      <alignment horizontal="center" vertical="center" wrapText="1"/>
    </xf>
    <xf numFmtId="3" fontId="6" fillId="0" borderId="54" xfId="16" applyNumberFormat="1" applyFont="1" applyBorder="1" applyAlignment="1">
      <alignment horizontal="center" vertical="center" wrapText="1"/>
    </xf>
    <xf numFmtId="3" fontId="6" fillId="0" borderId="22" xfId="16" applyNumberFormat="1" applyFont="1" applyBorder="1" applyAlignment="1">
      <alignment horizontal="center" vertical="center" wrapText="1"/>
    </xf>
    <xf numFmtId="3" fontId="6" fillId="0" borderId="73" xfId="16" applyNumberFormat="1" applyFont="1" applyBorder="1" applyAlignment="1">
      <alignment horizontal="center" vertical="center" wrapText="1"/>
    </xf>
    <xf numFmtId="3" fontId="7" fillId="2" borderId="20" xfId="16" applyNumberFormat="1" applyFont="1" applyFill="1" applyBorder="1" applyAlignment="1">
      <alignment horizontal="center" vertical="center" wrapText="1"/>
    </xf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53" xfId="16" applyNumberFormat="1" applyFont="1" applyBorder="1" applyAlignment="1">
      <alignment horizontal="center" vertical="center" wrapText="1"/>
    </xf>
    <xf numFmtId="3" fontId="6" fillId="0" borderId="29" xfId="16" applyNumberFormat="1" applyFont="1" applyBorder="1" applyAlignment="1">
      <alignment horizontal="center" vertical="center" wrapText="1"/>
    </xf>
    <xf numFmtId="3" fontId="6" fillId="0" borderId="59" xfId="16" applyNumberFormat="1" applyFont="1" applyBorder="1" applyAlignment="1">
      <alignment horizontal="center" vertical="center" wrapText="1"/>
    </xf>
    <xf numFmtId="3" fontId="7" fillId="2" borderId="27" xfId="16" applyNumberFormat="1" applyFont="1" applyFill="1" applyBorder="1" applyAlignment="1">
      <alignment horizontal="center" vertical="center" wrapText="1"/>
    </xf>
    <xf numFmtId="3" fontId="6" fillId="0" borderId="53" xfId="17" applyNumberFormat="1" applyFont="1" applyBorder="1" applyAlignment="1">
      <alignment horizontal="center" vertical="center" wrapText="1"/>
    </xf>
    <xf numFmtId="3" fontId="6" fillId="0" borderId="29" xfId="17" applyNumberFormat="1" applyFont="1" applyBorder="1" applyAlignment="1">
      <alignment horizontal="center" vertical="center" wrapText="1"/>
    </xf>
    <xf numFmtId="3" fontId="6" fillId="0" borderId="59" xfId="17" applyNumberFormat="1" applyFont="1" applyBorder="1" applyAlignment="1">
      <alignment horizontal="center" vertical="center" wrapText="1"/>
    </xf>
    <xf numFmtId="3" fontId="7" fillId="2" borderId="27" xfId="17" applyNumberFormat="1" applyFont="1" applyFill="1" applyBorder="1" applyAlignment="1">
      <alignment horizontal="center" vertical="center" wrapText="1"/>
    </xf>
    <xf numFmtId="3" fontId="6" fillId="0" borderId="46" xfId="1" applyNumberFormat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/>
    </xf>
    <xf numFmtId="3" fontId="6" fillId="0" borderId="53" xfId="18" applyNumberFormat="1" applyFont="1" applyBorder="1" applyAlignment="1">
      <alignment horizontal="center" vertical="center" wrapText="1"/>
    </xf>
    <xf numFmtId="3" fontId="6" fillId="0" borderId="29" xfId="18" applyNumberFormat="1" applyFont="1" applyBorder="1" applyAlignment="1">
      <alignment horizontal="center" vertical="center" wrapText="1"/>
    </xf>
    <xf numFmtId="3" fontId="6" fillId="0" borderId="59" xfId="18" applyNumberFormat="1" applyFont="1" applyBorder="1" applyAlignment="1">
      <alignment horizontal="center" vertical="center" wrapText="1"/>
    </xf>
    <xf numFmtId="3" fontId="7" fillId="2" borderId="27" xfId="18" applyNumberFormat="1" applyFont="1" applyFill="1" applyBorder="1" applyAlignment="1">
      <alignment horizontal="center" vertical="center" wrapText="1"/>
    </xf>
    <xf numFmtId="3" fontId="7" fillId="2" borderId="20" xfId="18" applyNumberFormat="1" applyFont="1" applyFill="1" applyBorder="1" applyAlignment="1">
      <alignment horizontal="center" vertical="center" wrapText="1"/>
    </xf>
    <xf numFmtId="3" fontId="6" fillId="0" borderId="76" xfId="1" applyNumberFormat="1" applyFont="1" applyFill="1" applyBorder="1" applyAlignment="1">
      <alignment horizontal="center" vertical="center" wrapText="1"/>
    </xf>
    <xf numFmtId="3" fontId="6" fillId="0" borderId="36" xfId="1" applyNumberFormat="1" applyFont="1" applyFill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3" fontId="7" fillId="2" borderId="34" xfId="18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3" fontId="7" fillId="3" borderId="11" xfId="19" applyNumberFormat="1" applyFont="1" applyFill="1" applyBorder="1" applyAlignment="1">
      <alignment horizontal="center" vertical="center" wrapText="1"/>
    </xf>
    <xf numFmtId="3" fontId="7" fillId="3" borderId="17" xfId="19" applyNumberFormat="1" applyFont="1" applyFill="1" applyBorder="1" applyAlignment="1">
      <alignment horizontal="center" vertical="center" wrapText="1"/>
    </xf>
    <xf numFmtId="3" fontId="7" fillId="3" borderId="39" xfId="19" applyNumberFormat="1" applyFont="1" applyFill="1" applyBorder="1" applyAlignment="1">
      <alignment horizontal="center" vertical="center" wrapText="1"/>
    </xf>
    <xf numFmtId="3" fontId="7" fillId="2" borderId="7" xfId="19" applyNumberFormat="1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horizontal="left" vertical="center" wrapText="1"/>
    </xf>
    <xf numFmtId="3" fontId="6" fillId="0" borderId="54" xfId="19" applyNumberFormat="1" applyFont="1" applyBorder="1" applyAlignment="1">
      <alignment horizontal="center" vertical="center" wrapText="1"/>
    </xf>
    <xf numFmtId="3" fontId="6" fillId="0" borderId="22" xfId="19" applyNumberFormat="1" applyFont="1" applyBorder="1" applyAlignment="1">
      <alignment horizontal="center" vertical="center" wrapText="1"/>
    </xf>
    <xf numFmtId="3" fontId="6" fillId="0" borderId="73" xfId="19" applyNumberFormat="1" applyFont="1" applyBorder="1" applyAlignment="1">
      <alignment horizontal="center" vertical="center" wrapText="1"/>
    </xf>
    <xf numFmtId="3" fontId="7" fillId="2" borderId="20" xfId="19" applyNumberFormat="1" applyFont="1" applyFill="1" applyBorder="1" applyAlignment="1">
      <alignment horizontal="center" vertical="center" wrapText="1"/>
    </xf>
    <xf numFmtId="3" fontId="6" fillId="0" borderId="53" xfId="19" applyNumberFormat="1" applyFont="1" applyBorder="1" applyAlignment="1">
      <alignment horizontal="center" vertical="center" wrapText="1"/>
    </xf>
    <xf numFmtId="3" fontId="6" fillId="0" borderId="29" xfId="19" applyNumberFormat="1" applyFont="1" applyBorder="1" applyAlignment="1">
      <alignment horizontal="center" vertical="center" wrapText="1"/>
    </xf>
    <xf numFmtId="3" fontId="6" fillId="0" borderId="59" xfId="19" applyNumberFormat="1" applyFont="1" applyBorder="1" applyAlignment="1">
      <alignment horizontal="center" vertical="center" wrapText="1"/>
    </xf>
    <xf numFmtId="3" fontId="7" fillId="2" borderId="27" xfId="19" applyNumberFormat="1" applyFont="1" applyFill="1" applyBorder="1" applyAlignment="1">
      <alignment horizontal="center" vertical="center" wrapText="1"/>
    </xf>
    <xf numFmtId="3" fontId="6" fillId="0" borderId="53" xfId="20" applyNumberFormat="1" applyFont="1" applyBorder="1" applyAlignment="1">
      <alignment horizontal="center" vertical="center" wrapText="1"/>
    </xf>
    <xf numFmtId="3" fontId="6" fillId="0" borderId="29" xfId="20" applyNumberFormat="1" applyFont="1" applyBorder="1" applyAlignment="1">
      <alignment horizontal="center" vertical="center" wrapText="1"/>
    </xf>
    <xf numFmtId="3" fontId="6" fillId="0" borderId="59" xfId="20" applyNumberFormat="1" applyFont="1" applyBorder="1" applyAlignment="1">
      <alignment horizontal="center" vertical="center" wrapText="1"/>
    </xf>
    <xf numFmtId="3" fontId="7" fillId="2" borderId="27" xfId="20" applyNumberFormat="1" applyFont="1" applyFill="1" applyBorder="1" applyAlignment="1">
      <alignment horizontal="center" vertical="center" wrapText="1"/>
    </xf>
    <xf numFmtId="3" fontId="7" fillId="3" borderId="11" xfId="21" applyNumberFormat="1" applyFont="1" applyFill="1" applyBorder="1" applyAlignment="1">
      <alignment horizontal="center" vertical="center" wrapText="1"/>
    </xf>
    <xf numFmtId="3" fontId="7" fillId="3" borderId="17" xfId="21" applyNumberFormat="1" applyFont="1" applyFill="1" applyBorder="1" applyAlignment="1">
      <alignment horizontal="center" vertical="center" wrapText="1"/>
    </xf>
    <xf numFmtId="3" fontId="7" fillId="3" borderId="39" xfId="21" applyNumberFormat="1" applyFont="1" applyFill="1" applyBorder="1" applyAlignment="1">
      <alignment horizontal="center" vertical="center" wrapText="1"/>
    </xf>
    <xf numFmtId="3" fontId="7" fillId="2" borderId="7" xfId="21" applyNumberFormat="1" applyFont="1" applyFill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3" fontId="6" fillId="0" borderId="54" xfId="22" applyNumberFormat="1" applyFont="1" applyBorder="1" applyAlignment="1">
      <alignment horizontal="center" vertical="center" wrapText="1"/>
    </xf>
    <xf numFmtId="3" fontId="6" fillId="0" borderId="22" xfId="22" applyNumberFormat="1" applyFont="1" applyBorder="1" applyAlignment="1">
      <alignment horizontal="center" vertical="center" wrapText="1"/>
    </xf>
    <xf numFmtId="3" fontId="6" fillId="0" borderId="73" xfId="22" applyNumberFormat="1" applyFont="1" applyBorder="1" applyAlignment="1">
      <alignment horizontal="center" vertical="center" wrapText="1"/>
    </xf>
    <xf numFmtId="3" fontId="7" fillId="2" borderId="20" xfId="22" applyNumberFormat="1" applyFont="1" applyFill="1" applyBorder="1" applyAlignment="1">
      <alignment horizontal="center" vertical="center" wrapText="1"/>
    </xf>
    <xf numFmtId="3" fontId="6" fillId="0" borderId="45" xfId="1" applyNumberFormat="1" applyFont="1" applyFill="1" applyBorder="1" applyAlignment="1">
      <alignment horizontal="center" vertical="center" wrapText="1"/>
    </xf>
    <xf numFmtId="3" fontId="6" fillId="0" borderId="53" xfId="23" applyNumberFormat="1" applyFont="1" applyBorder="1" applyAlignment="1">
      <alignment horizontal="center" vertical="center" wrapText="1"/>
    </xf>
    <xf numFmtId="3" fontId="6" fillId="0" borderId="29" xfId="23" applyNumberFormat="1" applyFont="1" applyBorder="1" applyAlignment="1">
      <alignment horizontal="center" vertical="center" wrapText="1"/>
    </xf>
    <xf numFmtId="3" fontId="6" fillId="0" borderId="59" xfId="23" applyNumberFormat="1" applyFont="1" applyBorder="1" applyAlignment="1">
      <alignment horizontal="center" vertical="center" wrapText="1"/>
    </xf>
    <xf numFmtId="3" fontId="7" fillId="2" borderId="27" xfId="23" applyNumberFormat="1" applyFont="1" applyFill="1" applyBorder="1" applyAlignment="1">
      <alignment horizontal="center" vertical="center" wrapText="1"/>
    </xf>
    <xf numFmtId="3" fontId="7" fillId="3" borderId="11" xfId="24" applyNumberFormat="1" applyFont="1" applyFill="1" applyBorder="1" applyAlignment="1">
      <alignment horizontal="center" vertical="center" wrapText="1"/>
    </xf>
    <xf numFmtId="3" fontId="7" fillId="3" borderId="17" xfId="24" applyNumberFormat="1" applyFont="1" applyFill="1" applyBorder="1" applyAlignment="1">
      <alignment horizontal="center" vertical="center" wrapText="1"/>
    </xf>
    <xf numFmtId="3" fontId="7" fillId="3" borderId="39" xfId="24" applyNumberFormat="1" applyFont="1" applyFill="1" applyBorder="1" applyAlignment="1">
      <alignment horizontal="center" vertical="center" wrapText="1"/>
    </xf>
    <xf numFmtId="3" fontId="7" fillId="2" borderId="7" xfId="24" applyNumberFormat="1" applyFont="1" applyFill="1" applyBorder="1" applyAlignment="1">
      <alignment horizontal="center" vertical="center" wrapText="1"/>
    </xf>
    <xf numFmtId="3" fontId="6" fillId="0" borderId="54" xfId="24" applyNumberFormat="1" applyFont="1" applyBorder="1" applyAlignment="1">
      <alignment horizontal="center" vertical="center" wrapText="1"/>
    </xf>
    <xf numFmtId="3" fontId="6" fillId="0" borderId="22" xfId="24" applyNumberFormat="1" applyFont="1" applyBorder="1" applyAlignment="1">
      <alignment horizontal="center" vertical="center" wrapText="1"/>
    </xf>
    <xf numFmtId="3" fontId="6" fillId="0" borderId="73" xfId="24" applyNumberFormat="1" applyFont="1" applyBorder="1" applyAlignment="1">
      <alignment horizontal="center" vertical="center" wrapText="1"/>
    </xf>
    <xf numFmtId="3" fontId="7" fillId="2" borderId="20" xfId="24" applyNumberFormat="1" applyFont="1" applyFill="1" applyBorder="1" applyAlignment="1">
      <alignment horizontal="center" vertical="center" wrapText="1"/>
    </xf>
    <xf numFmtId="3" fontId="6" fillId="0" borderId="53" xfId="24" applyNumberFormat="1" applyFont="1" applyBorder="1" applyAlignment="1">
      <alignment horizontal="center" vertical="center" wrapText="1"/>
    </xf>
    <xf numFmtId="3" fontId="6" fillId="0" borderId="29" xfId="24" applyNumberFormat="1" applyFont="1" applyBorder="1" applyAlignment="1">
      <alignment horizontal="center" vertical="center" wrapText="1"/>
    </xf>
    <xf numFmtId="3" fontId="6" fillId="0" borderId="59" xfId="24" applyNumberFormat="1" applyFont="1" applyBorder="1" applyAlignment="1">
      <alignment horizontal="center" vertical="center" wrapText="1"/>
    </xf>
    <xf numFmtId="3" fontId="7" fillId="2" borderId="27" xfId="24" applyNumberFormat="1" applyFont="1" applyFill="1" applyBorder="1" applyAlignment="1">
      <alignment horizontal="center" vertical="center" wrapText="1"/>
    </xf>
    <xf numFmtId="3" fontId="6" fillId="0" borderId="76" xfId="24" applyNumberFormat="1" applyFont="1" applyBorder="1" applyAlignment="1">
      <alignment horizontal="center" vertical="center" wrapText="1"/>
    </xf>
    <xf numFmtId="3" fontId="6" fillId="0" borderId="36" xfId="24" applyNumberFormat="1" applyFont="1" applyBorder="1" applyAlignment="1">
      <alignment horizontal="center" vertical="center" wrapText="1"/>
    </xf>
    <xf numFmtId="3" fontId="6" fillId="0" borderId="60" xfId="24" applyNumberFormat="1" applyFont="1" applyBorder="1" applyAlignment="1">
      <alignment horizontal="center" vertical="center" wrapText="1"/>
    </xf>
    <xf numFmtId="3" fontId="7" fillId="2" borderId="34" xfId="24" applyNumberFormat="1" applyFont="1" applyFill="1" applyBorder="1" applyAlignment="1">
      <alignment horizontal="center" vertical="center" wrapText="1"/>
    </xf>
    <xf numFmtId="3" fontId="7" fillId="3" borderId="11" xfId="25" applyNumberFormat="1" applyFont="1" applyFill="1" applyBorder="1" applyAlignment="1">
      <alignment horizontal="center" vertical="center" wrapText="1"/>
    </xf>
    <xf numFmtId="3" fontId="7" fillId="3" borderId="17" xfId="25" applyNumberFormat="1" applyFont="1" applyFill="1" applyBorder="1" applyAlignment="1">
      <alignment horizontal="center" vertical="center" wrapText="1"/>
    </xf>
    <xf numFmtId="3" fontId="7" fillId="3" borderId="39" xfId="25" applyNumberFormat="1" applyFont="1" applyFill="1" applyBorder="1" applyAlignment="1">
      <alignment horizontal="center" vertical="center" wrapText="1"/>
    </xf>
    <xf numFmtId="3" fontId="7" fillId="2" borderId="7" xfId="25" applyNumberFormat="1" applyFont="1" applyFill="1" applyBorder="1" applyAlignment="1">
      <alignment horizontal="center" vertical="center" wrapText="1"/>
    </xf>
    <xf numFmtId="3" fontId="6" fillId="0" borderId="54" xfId="25" applyNumberFormat="1" applyFont="1" applyBorder="1" applyAlignment="1">
      <alignment horizontal="center" vertical="center" wrapText="1"/>
    </xf>
    <xf numFmtId="3" fontId="6" fillId="0" borderId="22" xfId="25" applyNumberFormat="1" applyFont="1" applyBorder="1" applyAlignment="1">
      <alignment horizontal="center" vertical="center" wrapText="1"/>
    </xf>
    <xf numFmtId="3" fontId="6" fillId="0" borderId="73" xfId="25" applyNumberFormat="1" applyFont="1" applyBorder="1" applyAlignment="1">
      <alignment horizontal="center" vertical="center" wrapText="1"/>
    </xf>
    <xf numFmtId="3" fontId="7" fillId="2" borderId="20" xfId="25" applyNumberFormat="1" applyFont="1" applyFill="1" applyBorder="1" applyAlignment="1">
      <alignment horizontal="center" vertical="center" wrapText="1"/>
    </xf>
    <xf numFmtId="3" fontId="6" fillId="0" borderId="53" xfId="25" applyNumberFormat="1" applyFont="1" applyBorder="1" applyAlignment="1">
      <alignment horizontal="center" vertical="center" wrapText="1"/>
    </xf>
    <xf numFmtId="3" fontId="6" fillId="0" borderId="29" xfId="25" applyNumberFormat="1" applyFont="1" applyBorder="1" applyAlignment="1">
      <alignment horizontal="center" vertical="center" wrapText="1"/>
    </xf>
    <xf numFmtId="3" fontId="6" fillId="0" borderId="59" xfId="25" applyNumberFormat="1" applyFont="1" applyBorder="1" applyAlignment="1">
      <alignment horizontal="center" vertical="center" wrapText="1"/>
    </xf>
    <xf numFmtId="3" fontId="7" fillId="2" borderId="27" xfId="25" applyNumberFormat="1" applyFont="1" applyFill="1" applyBorder="1" applyAlignment="1">
      <alignment horizontal="center" vertical="center" wrapText="1"/>
    </xf>
    <xf numFmtId="3" fontId="6" fillId="0" borderId="53" xfId="26" applyNumberFormat="1" applyFont="1" applyBorder="1" applyAlignment="1">
      <alignment horizontal="center" vertical="center" wrapText="1"/>
    </xf>
    <xf numFmtId="3" fontId="6" fillId="0" borderId="29" xfId="26" applyNumberFormat="1" applyFont="1" applyBorder="1" applyAlignment="1">
      <alignment horizontal="center" vertical="center" wrapText="1"/>
    </xf>
    <xf numFmtId="3" fontId="6" fillId="0" borderId="59" xfId="26" applyNumberFormat="1" applyFont="1" applyBorder="1" applyAlignment="1">
      <alignment horizontal="center" vertical="center" wrapText="1"/>
    </xf>
    <xf numFmtId="3" fontId="7" fillId="2" borderId="27" xfId="26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3" borderId="11" xfId="27" applyNumberFormat="1" applyFont="1" applyFill="1" applyBorder="1" applyAlignment="1">
      <alignment horizontal="center" vertical="center" wrapText="1"/>
    </xf>
    <xf numFmtId="3" fontId="7" fillId="3" borderId="17" xfId="27" applyNumberFormat="1" applyFont="1" applyFill="1" applyBorder="1" applyAlignment="1">
      <alignment horizontal="center" vertical="center" wrapText="1"/>
    </xf>
    <xf numFmtId="3" fontId="7" fillId="3" borderId="39" xfId="27" applyNumberFormat="1" applyFont="1" applyFill="1" applyBorder="1" applyAlignment="1">
      <alignment horizontal="center" vertical="center" wrapText="1"/>
    </xf>
    <xf numFmtId="3" fontId="7" fillId="2" borderId="7" xfId="27" applyNumberFormat="1" applyFont="1" applyFill="1" applyBorder="1" applyAlignment="1">
      <alignment horizontal="center" vertical="center" wrapText="1"/>
    </xf>
    <xf numFmtId="3" fontId="6" fillId="0" borderId="54" xfId="27" applyNumberFormat="1" applyFont="1" applyBorder="1" applyAlignment="1">
      <alignment horizontal="center" vertical="center" wrapText="1"/>
    </xf>
    <xf numFmtId="3" fontId="6" fillId="0" borderId="22" xfId="27" applyNumberFormat="1" applyFont="1" applyBorder="1" applyAlignment="1">
      <alignment horizontal="center" vertical="center" wrapText="1"/>
    </xf>
    <xf numFmtId="3" fontId="6" fillId="0" borderId="73" xfId="27" applyNumberFormat="1" applyFont="1" applyBorder="1" applyAlignment="1">
      <alignment horizontal="center" vertical="center" wrapText="1"/>
    </xf>
    <xf numFmtId="3" fontId="7" fillId="2" borderId="20" xfId="27" applyNumberFormat="1" applyFont="1" applyFill="1" applyBorder="1" applyAlignment="1">
      <alignment horizontal="center" vertical="center" wrapText="1"/>
    </xf>
    <xf numFmtId="3" fontId="6" fillId="0" borderId="53" xfId="27" applyNumberFormat="1" applyFont="1" applyBorder="1" applyAlignment="1">
      <alignment horizontal="center" vertical="center" wrapText="1"/>
    </xf>
    <xf numFmtId="3" fontId="6" fillId="0" borderId="29" xfId="27" applyNumberFormat="1" applyFont="1" applyBorder="1" applyAlignment="1">
      <alignment horizontal="center" vertical="center" wrapText="1"/>
    </xf>
    <xf numFmtId="3" fontId="6" fillId="0" borderId="59" xfId="27" applyNumberFormat="1" applyFont="1" applyBorder="1" applyAlignment="1">
      <alignment horizontal="center" vertical="center" wrapText="1"/>
    </xf>
    <xf numFmtId="3" fontId="7" fillId="2" borderId="27" xfId="27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0" borderId="76" xfId="27" applyNumberFormat="1" applyFont="1" applyBorder="1" applyAlignment="1">
      <alignment horizontal="center" vertical="center" wrapText="1"/>
    </xf>
    <xf numFmtId="3" fontId="6" fillId="0" borderId="36" xfId="27" applyNumberFormat="1" applyFont="1" applyBorder="1" applyAlignment="1">
      <alignment horizontal="center" vertical="center" wrapText="1"/>
    </xf>
    <xf numFmtId="3" fontId="6" fillId="0" borderId="60" xfId="27" applyNumberFormat="1" applyFont="1" applyBorder="1" applyAlignment="1">
      <alignment horizontal="center" vertical="center" wrapText="1"/>
    </xf>
    <xf numFmtId="3" fontId="7" fillId="2" borderId="34" xfId="27" applyNumberFormat="1" applyFont="1" applyFill="1" applyBorder="1" applyAlignment="1">
      <alignment horizontal="center" vertical="center" wrapText="1"/>
    </xf>
    <xf numFmtId="3" fontId="7" fillId="3" borderId="11" xfId="28" applyNumberFormat="1" applyFont="1" applyFill="1" applyBorder="1" applyAlignment="1">
      <alignment horizontal="center" vertical="center" wrapText="1"/>
    </xf>
    <xf numFmtId="3" fontId="7" fillId="3" borderId="17" xfId="28" applyNumberFormat="1" applyFont="1" applyFill="1" applyBorder="1" applyAlignment="1">
      <alignment horizontal="center" vertical="center" wrapText="1"/>
    </xf>
    <xf numFmtId="3" fontId="7" fillId="3" borderId="39" xfId="28" applyNumberFormat="1" applyFont="1" applyFill="1" applyBorder="1" applyAlignment="1">
      <alignment horizontal="center" vertical="center" wrapText="1"/>
    </xf>
    <xf numFmtId="3" fontId="7" fillId="2" borderId="7" xfId="28" applyNumberFormat="1" applyFont="1" applyFill="1" applyBorder="1" applyAlignment="1">
      <alignment horizontal="center" vertical="center" wrapText="1"/>
    </xf>
    <xf numFmtId="0" fontId="15" fillId="0" borderId="45" xfId="1" applyFont="1" applyBorder="1" applyAlignment="1">
      <alignment horizontal="left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6" fillId="0" borderId="58" xfId="28" applyNumberFormat="1" applyFont="1" applyBorder="1" applyAlignment="1">
      <alignment horizontal="center" vertical="center" wrapText="1"/>
    </xf>
    <xf numFmtId="3" fontId="6" fillId="0" borderId="46" xfId="28" applyNumberFormat="1" applyFont="1" applyBorder="1" applyAlignment="1">
      <alignment horizontal="center" vertical="center" wrapText="1"/>
    </xf>
    <xf numFmtId="3" fontId="6" fillId="0" borderId="78" xfId="28" applyNumberFormat="1" applyFont="1" applyBorder="1" applyAlignment="1">
      <alignment horizontal="center" vertical="center" wrapText="1"/>
    </xf>
    <xf numFmtId="3" fontId="7" fillId="2" borderId="47" xfId="28" applyNumberFormat="1" applyFont="1" applyFill="1" applyBorder="1" applyAlignment="1">
      <alignment horizontal="center" vertical="center" wrapText="1"/>
    </xf>
    <xf numFmtId="3" fontId="7" fillId="3" borderId="11" xfId="29" applyNumberFormat="1" applyFont="1" applyFill="1" applyBorder="1" applyAlignment="1">
      <alignment horizontal="center" vertical="center" wrapText="1"/>
    </xf>
    <xf numFmtId="3" fontId="7" fillId="3" borderId="17" xfId="29" applyNumberFormat="1" applyFont="1" applyFill="1" applyBorder="1" applyAlignment="1">
      <alignment horizontal="center" vertical="center" wrapText="1"/>
    </xf>
    <xf numFmtId="3" fontId="7" fillId="3" borderId="39" xfId="29" applyNumberFormat="1" applyFont="1" applyFill="1" applyBorder="1" applyAlignment="1">
      <alignment horizontal="center" vertical="center" wrapText="1"/>
    </xf>
    <xf numFmtId="3" fontId="7" fillId="2" borderId="7" xfId="29" applyNumberFormat="1" applyFont="1" applyFill="1" applyBorder="1" applyAlignment="1">
      <alignment horizontal="center" vertical="center" wrapText="1"/>
    </xf>
    <xf numFmtId="3" fontId="6" fillId="0" borderId="54" xfId="29" applyNumberFormat="1" applyFont="1" applyBorder="1" applyAlignment="1">
      <alignment horizontal="center" vertical="center" wrapText="1"/>
    </xf>
    <xf numFmtId="3" fontId="6" fillId="0" borderId="22" xfId="29" applyNumberFormat="1" applyFont="1" applyBorder="1" applyAlignment="1">
      <alignment horizontal="center" vertical="center" wrapText="1"/>
    </xf>
    <xf numFmtId="3" fontId="6" fillId="0" borderId="73" xfId="29" applyNumberFormat="1" applyFont="1" applyBorder="1" applyAlignment="1">
      <alignment horizontal="center" vertical="center" wrapText="1"/>
    </xf>
    <xf numFmtId="3" fontId="7" fillId="2" borderId="20" xfId="29" applyNumberFormat="1" applyFont="1" applyFill="1" applyBorder="1" applyAlignment="1">
      <alignment horizontal="center" vertical="center" wrapText="1"/>
    </xf>
    <xf numFmtId="3" fontId="6" fillId="0" borderId="53" xfId="29" applyNumberFormat="1" applyFont="1" applyBorder="1" applyAlignment="1">
      <alignment horizontal="center" vertical="center" wrapText="1"/>
    </xf>
    <xf numFmtId="3" fontId="6" fillId="0" borderId="29" xfId="29" applyNumberFormat="1" applyFont="1" applyBorder="1" applyAlignment="1">
      <alignment horizontal="center" vertical="center" wrapText="1"/>
    </xf>
    <xf numFmtId="3" fontId="6" fillId="0" borderId="59" xfId="29" applyNumberFormat="1" applyFont="1" applyBorder="1" applyAlignment="1">
      <alignment horizontal="center" vertical="center" wrapText="1"/>
    </xf>
    <xf numFmtId="3" fontId="7" fillId="2" borderId="27" xfId="29" applyNumberFormat="1" applyFont="1" applyFill="1" applyBorder="1" applyAlignment="1">
      <alignment horizontal="center" vertical="center" wrapText="1"/>
    </xf>
    <xf numFmtId="3" fontId="6" fillId="0" borderId="76" xfId="29" applyNumberFormat="1" applyFont="1" applyBorder="1" applyAlignment="1">
      <alignment horizontal="center" vertical="center" wrapText="1"/>
    </xf>
    <xf numFmtId="3" fontId="6" fillId="0" borderId="36" xfId="29" applyNumberFormat="1" applyFont="1" applyBorder="1" applyAlignment="1">
      <alignment horizontal="center" vertical="center" wrapText="1"/>
    </xf>
    <xf numFmtId="3" fontId="6" fillId="0" borderId="60" xfId="29" applyNumberFormat="1" applyFont="1" applyBorder="1" applyAlignment="1">
      <alignment horizontal="center" vertical="center" wrapText="1"/>
    </xf>
    <xf numFmtId="3" fontId="7" fillId="2" borderId="34" xfId="29" applyNumberFormat="1" applyFont="1" applyFill="1" applyBorder="1" applyAlignment="1">
      <alignment horizontal="center" vertical="center" wrapText="1"/>
    </xf>
    <xf numFmtId="3" fontId="7" fillId="3" borderId="11" xfId="30" applyNumberFormat="1" applyFont="1" applyFill="1" applyBorder="1" applyAlignment="1">
      <alignment horizontal="center" vertical="center" wrapText="1"/>
    </xf>
    <xf numFmtId="3" fontId="7" fillId="3" borderId="17" xfId="30" applyNumberFormat="1" applyFont="1" applyFill="1" applyBorder="1" applyAlignment="1">
      <alignment horizontal="center" vertical="center" wrapText="1"/>
    </xf>
    <xf numFmtId="3" fontId="7" fillId="3" borderId="39" xfId="30" applyNumberFormat="1" applyFont="1" applyFill="1" applyBorder="1" applyAlignment="1">
      <alignment horizontal="center" vertical="center" wrapText="1"/>
    </xf>
    <xf numFmtId="3" fontId="7" fillId="2" borderId="13" xfId="30" applyNumberFormat="1" applyFont="1" applyFill="1" applyBorder="1" applyAlignment="1">
      <alignment horizontal="center" vertical="center" wrapText="1"/>
    </xf>
    <xf numFmtId="3" fontId="7" fillId="3" borderId="1" xfId="30" applyNumberFormat="1" applyFont="1" applyFill="1" applyBorder="1" applyAlignment="1">
      <alignment horizontal="center" vertical="center" wrapText="1"/>
    </xf>
    <xf numFmtId="3" fontId="7" fillId="3" borderId="74" xfId="3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31" applyFont="1"/>
    <xf numFmtId="0" fontId="7" fillId="0" borderId="19" xfId="31" applyFont="1" applyBorder="1" applyAlignment="1">
      <alignment horizontal="center"/>
    </xf>
    <xf numFmtId="0" fontId="6" fillId="0" borderId="19" xfId="31" applyFont="1" applyBorder="1"/>
    <xf numFmtId="49" fontId="7" fillId="0" borderId="54" xfId="32" applyNumberFormat="1" applyFont="1" applyBorder="1" applyAlignment="1">
      <alignment horizontal="center" vertical="center"/>
    </xf>
    <xf numFmtId="14" fontId="7" fillId="0" borderId="22" xfId="31" applyNumberFormat="1" applyFont="1" applyBorder="1" applyAlignment="1">
      <alignment horizontal="center" vertical="center" wrapText="1"/>
    </xf>
    <xf numFmtId="14" fontId="7" fillId="0" borderId="23" xfId="31" applyNumberFormat="1" applyFont="1" applyBorder="1" applyAlignment="1">
      <alignment horizontal="center" vertical="center" wrapText="1"/>
    </xf>
    <xf numFmtId="0" fontId="7" fillId="0" borderId="53" xfId="31" applyFont="1" applyBorder="1" applyAlignment="1">
      <alignment vertical="center"/>
    </xf>
    <xf numFmtId="168" fontId="7" fillId="0" borderId="54" xfId="33" applyNumberFormat="1" applyFont="1" applyBorder="1" applyAlignment="1">
      <alignment vertical="center"/>
    </xf>
    <xf numFmtId="168" fontId="7" fillId="0" borderId="22" xfId="33" applyNumberFormat="1" applyFont="1" applyBorder="1" applyAlignment="1">
      <alignment vertical="center"/>
    </xf>
    <xf numFmtId="170" fontId="7" fillId="0" borderId="22" xfId="34" applyNumberFormat="1" applyFont="1" applyBorder="1" applyAlignment="1">
      <alignment vertical="center"/>
    </xf>
    <xf numFmtId="168" fontId="6" fillId="0" borderId="58" xfId="33" applyNumberFormat="1" applyFont="1" applyBorder="1" applyAlignment="1">
      <alignment vertical="center"/>
    </xf>
    <xf numFmtId="168" fontId="6" fillId="0" borderId="36" xfId="33" applyNumberFormat="1" applyFont="1" applyFill="1" applyBorder="1" applyAlignment="1">
      <alignment vertical="center"/>
    </xf>
    <xf numFmtId="171" fontId="6" fillId="0" borderId="46" xfId="33" applyNumberFormat="1" applyFont="1" applyBorder="1" applyAlignment="1">
      <alignment vertical="center"/>
    </xf>
    <xf numFmtId="170" fontId="6" fillId="0" borderId="0" xfId="31" applyNumberFormat="1" applyFont="1"/>
    <xf numFmtId="168" fontId="6" fillId="0" borderId="46" xfId="33" applyNumberFormat="1" applyFont="1" applyFill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171" fontId="6" fillId="0" borderId="22" xfId="33" applyNumberFormat="1" applyFont="1" applyBorder="1" applyAlignment="1">
      <alignment vertical="center"/>
    </xf>
    <xf numFmtId="168" fontId="7" fillId="0" borderId="22" xfId="33" applyNumberFormat="1" applyFont="1" applyFill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0" fontId="7" fillId="0" borderId="53" xfId="31" applyFont="1" applyBorder="1" applyAlignment="1">
      <alignment vertical="center" wrapText="1"/>
    </xf>
    <xf numFmtId="168" fontId="7" fillId="0" borderId="53" xfId="33" applyNumberFormat="1" applyFont="1" applyBorder="1" applyAlignment="1">
      <alignment vertical="center"/>
    </xf>
    <xf numFmtId="168" fontId="7" fillId="0" borderId="29" xfId="33" applyNumberFormat="1" applyFont="1" applyFill="1" applyBorder="1" applyAlignment="1">
      <alignment vertical="center"/>
    </xf>
    <xf numFmtId="171" fontId="6" fillId="0" borderId="29" xfId="33" applyNumberFormat="1" applyFont="1" applyBorder="1" applyAlignment="1">
      <alignment vertical="center"/>
    </xf>
    <xf numFmtId="168" fontId="6" fillId="0" borderId="76" xfId="33" applyNumberFormat="1" applyFont="1" applyBorder="1"/>
    <xf numFmtId="168" fontId="6" fillId="0" borderId="36" xfId="33" applyNumberFormat="1" applyFont="1" applyFill="1" applyBorder="1"/>
    <xf numFmtId="171" fontId="6" fillId="0" borderId="46" xfId="33" applyNumberFormat="1" applyFont="1" applyBorder="1"/>
    <xf numFmtId="168" fontId="6" fillId="0" borderId="58" xfId="33" applyNumberFormat="1" applyFont="1" applyBorder="1"/>
    <xf numFmtId="168" fontId="6" fillId="0" borderId="46" xfId="33" applyNumberFormat="1" applyFont="1" applyFill="1" applyBorder="1"/>
    <xf numFmtId="168" fontId="6" fillId="0" borderId="69" xfId="33" applyNumberFormat="1" applyFont="1" applyBorder="1"/>
    <xf numFmtId="168" fontId="6" fillId="0" borderId="15" xfId="33" applyNumberFormat="1" applyFont="1" applyBorder="1"/>
    <xf numFmtId="171" fontId="6" fillId="0" borderId="15" xfId="33" applyNumberFormat="1" applyFont="1" applyBorder="1"/>
    <xf numFmtId="0" fontId="6" fillId="0" borderId="3" xfId="31" applyFont="1" applyBorder="1"/>
    <xf numFmtId="168" fontId="19" fillId="0" borderId="0" xfId="33" applyNumberFormat="1" applyFont="1" applyBorder="1"/>
    <xf numFmtId="170" fontId="19" fillId="0" borderId="0" xfId="34" applyNumberFormat="1" applyFont="1" applyBorder="1"/>
    <xf numFmtId="169" fontId="19" fillId="0" borderId="0" xfId="33" applyNumberFormat="1" applyFont="1" applyBorder="1"/>
    <xf numFmtId="0" fontId="6" fillId="0" borderId="0" xfId="31" applyFont="1" applyBorder="1"/>
    <xf numFmtId="168" fontId="6" fillId="0" borderId="0" xfId="31" applyNumberFormat="1" applyFont="1"/>
    <xf numFmtId="170" fontId="6" fillId="0" borderId="0" xfId="35" applyNumberFormat="1" applyFont="1"/>
    <xf numFmtId="3" fontId="6" fillId="0" borderId="0" xfId="31" applyNumberFormat="1" applyFont="1"/>
    <xf numFmtId="0" fontId="13" fillId="0" borderId="0" xfId="36" applyFont="1" applyFill="1" applyAlignment="1">
      <alignment wrapText="1"/>
    </xf>
    <xf numFmtId="0" fontId="4" fillId="0" borderId="0" xfId="36"/>
    <xf numFmtId="170" fontId="22" fillId="0" borderId="0" xfId="37" applyNumberFormat="1" applyFont="1" applyFill="1" applyBorder="1" applyAlignment="1">
      <alignment horizontal="center" wrapText="1"/>
    </xf>
    <xf numFmtId="3" fontId="13" fillId="0" borderId="0" xfId="36" applyNumberFormat="1" applyFont="1" applyFill="1" applyAlignment="1">
      <alignment wrapText="1"/>
    </xf>
    <xf numFmtId="0" fontId="12" fillId="0" borderId="44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3" fontId="6" fillId="0" borderId="61" xfId="38" applyNumberFormat="1" applyFont="1" applyFill="1" applyBorder="1" applyAlignment="1">
      <alignment horizontal="right" vertical="center" wrapText="1"/>
    </xf>
    <xf numFmtId="3" fontId="6" fillId="0" borderId="55" xfId="38" applyNumberFormat="1" applyFont="1" applyFill="1" applyBorder="1" applyAlignment="1">
      <alignment wrapText="1"/>
    </xf>
    <xf numFmtId="3" fontId="6" fillId="0" borderId="56" xfId="38" applyNumberFormat="1" applyFont="1" applyFill="1" applyBorder="1" applyAlignment="1">
      <alignment wrapText="1"/>
    </xf>
    <xf numFmtId="3" fontId="6" fillId="0" borderId="65" xfId="38" applyNumberFormat="1" applyFont="1" applyFill="1" applyBorder="1" applyAlignment="1">
      <alignment wrapText="1"/>
    </xf>
    <xf numFmtId="3" fontId="6" fillId="0" borderId="57" xfId="38" applyNumberFormat="1" applyFont="1" applyFill="1" applyBorder="1" applyAlignment="1">
      <alignment wrapText="1"/>
    </xf>
    <xf numFmtId="3" fontId="6" fillId="0" borderId="66" xfId="38" applyNumberFormat="1" applyFont="1" applyFill="1" applyBorder="1" applyAlignment="1">
      <alignment wrapText="1"/>
    </xf>
    <xf numFmtId="0" fontId="4" fillId="0" borderId="0" xfId="36" applyFill="1"/>
    <xf numFmtId="3" fontId="6" fillId="0" borderId="25" xfId="38" applyNumberFormat="1" applyFont="1" applyFill="1" applyBorder="1" applyAlignment="1">
      <alignment horizontal="right" vertical="center" wrapText="1"/>
    </xf>
    <xf numFmtId="3" fontId="6" fillId="0" borderId="28" xfId="38" applyNumberFormat="1" applyFont="1" applyFill="1" applyBorder="1" applyAlignment="1">
      <alignment wrapText="1"/>
    </xf>
    <xf numFmtId="3" fontId="6" fillId="0" borderId="29" xfId="38" applyNumberFormat="1" applyFont="1" applyFill="1" applyBorder="1" applyAlignment="1">
      <alignment wrapText="1"/>
    </xf>
    <xf numFmtId="3" fontId="6" fillId="0" borderId="30" xfId="38" applyNumberFormat="1" applyFont="1" applyFill="1" applyBorder="1" applyAlignment="1">
      <alignment wrapText="1"/>
    </xf>
    <xf numFmtId="3" fontId="6" fillId="0" borderId="59" xfId="38" applyNumberFormat="1" applyFont="1" applyFill="1" applyBorder="1" applyAlignment="1">
      <alignment wrapText="1"/>
    </xf>
    <xf numFmtId="3" fontId="6" fillId="0" borderId="53" xfId="38" applyNumberFormat="1" applyFont="1" applyFill="1" applyBorder="1" applyAlignment="1">
      <alignment wrapText="1"/>
    </xf>
    <xf numFmtId="3" fontId="12" fillId="0" borderId="40" xfId="38" applyNumberFormat="1" applyFont="1" applyFill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wrapText="1"/>
    </xf>
    <xf numFmtId="3" fontId="12" fillId="0" borderId="44" xfId="38" applyNumberFormat="1" applyFont="1" applyFill="1" applyBorder="1" applyAlignment="1">
      <alignment wrapText="1"/>
    </xf>
    <xf numFmtId="3" fontId="12" fillId="0" borderId="79" xfId="38" applyNumberFormat="1" applyFont="1" applyFill="1" applyBorder="1" applyAlignment="1">
      <alignment wrapText="1"/>
    </xf>
    <xf numFmtId="3" fontId="12" fillId="0" borderId="77" xfId="38" applyNumberFormat="1" applyFont="1" applyFill="1" applyBorder="1" applyAlignment="1">
      <alignment wrapText="1"/>
    </xf>
    <xf numFmtId="3" fontId="12" fillId="0" borderId="72" xfId="38" applyNumberFormat="1" applyFont="1" applyFill="1" applyBorder="1" applyAlignment="1">
      <alignment wrapText="1"/>
    </xf>
    <xf numFmtId="3" fontId="13" fillId="0" borderId="61" xfId="38" applyNumberFormat="1" applyFont="1" applyFill="1" applyBorder="1" applyAlignment="1">
      <alignment horizontal="right" vertical="center" wrapText="1"/>
    </xf>
    <xf numFmtId="3" fontId="6" fillId="0" borderId="31" xfId="38" applyNumberFormat="1" applyFont="1" applyFill="1" applyBorder="1" applyAlignment="1">
      <alignment horizontal="right" vertical="center" wrapText="1"/>
    </xf>
    <xf numFmtId="3" fontId="12" fillId="0" borderId="8" xfId="38" applyNumberFormat="1" applyFont="1" applyFill="1" applyBorder="1" applyAlignment="1">
      <alignment horizontal="right" vertical="center" wrapText="1"/>
    </xf>
    <xf numFmtId="3" fontId="13" fillId="0" borderId="61" xfId="38" applyNumberFormat="1" applyFont="1" applyFill="1" applyBorder="1" applyAlignment="1">
      <alignment vertical="center" wrapText="1"/>
    </xf>
    <xf numFmtId="3" fontId="13" fillId="0" borderId="55" xfId="38" applyNumberFormat="1" applyFont="1" applyFill="1" applyBorder="1" applyAlignment="1">
      <alignment vertical="center" wrapText="1"/>
    </xf>
    <xf numFmtId="3" fontId="13" fillId="0" borderId="56" xfId="38" applyNumberFormat="1" applyFont="1" applyFill="1" applyBorder="1" applyAlignment="1">
      <alignment vertical="center" wrapText="1"/>
    </xf>
    <xf numFmtId="3" fontId="13" fillId="0" borderId="65" xfId="38" applyNumberFormat="1" applyFont="1" applyFill="1" applyBorder="1" applyAlignment="1">
      <alignment vertical="center" wrapText="1"/>
    </xf>
    <xf numFmtId="3" fontId="13" fillId="0" borderId="57" xfId="38" applyNumberFormat="1" applyFont="1" applyFill="1" applyBorder="1" applyAlignment="1">
      <alignment vertical="center" wrapText="1"/>
    </xf>
    <xf numFmtId="170" fontId="13" fillId="0" borderId="31" xfId="37" applyNumberFormat="1" applyFont="1" applyFill="1" applyBorder="1" applyAlignment="1">
      <alignment horizontal="right" wrapText="1"/>
    </xf>
    <xf numFmtId="170" fontId="13" fillId="0" borderId="53" xfId="37" applyNumberFormat="1" applyFont="1" applyFill="1" applyBorder="1" applyAlignment="1">
      <alignment horizontal="right" wrapText="1"/>
    </xf>
    <xf numFmtId="170" fontId="13" fillId="0" borderId="29" xfId="37" applyNumberFormat="1" applyFont="1" applyFill="1" applyBorder="1" applyAlignment="1">
      <alignment horizontal="right" wrapText="1"/>
    </xf>
    <xf numFmtId="170" fontId="13" fillId="0" borderId="30" xfId="37" applyNumberFormat="1" applyFont="1" applyFill="1" applyBorder="1" applyAlignment="1">
      <alignment horizontal="right" wrapText="1"/>
    </xf>
    <xf numFmtId="170" fontId="13" fillId="0" borderId="28" xfId="37" applyNumberFormat="1" applyFont="1" applyFill="1" applyBorder="1" applyAlignment="1">
      <alignment horizontal="right" wrapText="1"/>
    </xf>
    <xf numFmtId="170" fontId="13" fillId="0" borderId="59" xfId="37" applyNumberFormat="1" applyFont="1" applyFill="1" applyBorder="1" applyAlignment="1">
      <alignment horizontal="right" wrapText="1"/>
    </xf>
    <xf numFmtId="170" fontId="13" fillId="0" borderId="40" xfId="37" applyNumberFormat="1" applyFont="1" applyFill="1" applyBorder="1" applyAlignment="1">
      <alignment wrapText="1"/>
    </xf>
    <xf numFmtId="170" fontId="13" fillId="0" borderId="14" xfId="37" applyNumberFormat="1" applyFont="1" applyFill="1" applyBorder="1" applyAlignment="1">
      <alignment horizontal="right" wrapText="1"/>
    </xf>
    <xf numFmtId="170" fontId="13" fillId="0" borderId="15" xfId="37" applyNumberFormat="1" applyFont="1" applyFill="1" applyBorder="1" applyAlignment="1">
      <alignment horizontal="right" wrapText="1"/>
    </xf>
    <xf numFmtId="170" fontId="13" fillId="0" borderId="74" xfId="37" applyNumberFormat="1" applyFont="1" applyFill="1" applyBorder="1" applyAlignment="1">
      <alignment horizontal="right" wrapText="1"/>
    </xf>
    <xf numFmtId="170" fontId="13" fillId="0" borderId="16" xfId="37" applyNumberFormat="1" applyFont="1" applyFill="1" applyBorder="1" applyAlignment="1">
      <alignment horizontal="right" wrapText="1"/>
    </xf>
    <xf numFmtId="168" fontId="20" fillId="0" borderId="0" xfId="38" applyNumberFormat="1" applyFont="1" applyFill="1"/>
    <xf numFmtId="3" fontId="4" fillId="0" borderId="0" xfId="36" applyNumberFormat="1" applyFill="1"/>
    <xf numFmtId="168" fontId="4" fillId="0" borderId="0" xfId="36" applyNumberFormat="1" applyFill="1"/>
    <xf numFmtId="170" fontId="4" fillId="0" borderId="0" xfId="37" applyNumberFormat="1" applyFont="1" applyFill="1"/>
    <xf numFmtId="0" fontId="4" fillId="0" borderId="0" xfId="36" applyFont="1" applyFill="1"/>
    <xf numFmtId="167" fontId="4" fillId="0" borderId="0" xfId="36" applyNumberFormat="1" applyFill="1"/>
    <xf numFmtId="170" fontId="4" fillId="0" borderId="0" xfId="36" applyNumberFormat="1" applyFill="1"/>
    <xf numFmtId="168" fontId="6" fillId="0" borderId="0" xfId="38" applyNumberFormat="1" applyFont="1" applyFill="1" applyAlignment="1">
      <alignment wrapText="1"/>
    </xf>
    <xf numFmtId="168" fontId="10" fillId="0" borderId="0" xfId="38" applyNumberFormat="1" applyFont="1"/>
    <xf numFmtId="168" fontId="7" fillId="0" borderId="0" xfId="38" applyNumberFormat="1" applyFont="1" applyFill="1" applyBorder="1" applyAlignment="1">
      <alignment horizont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10" fillId="0" borderId="0" xfId="38" applyNumberFormat="1" applyFont="1" applyFill="1"/>
    <xf numFmtId="37" fontId="6" fillId="0" borderId="59" xfId="38" applyNumberFormat="1" applyFont="1" applyFill="1" applyBorder="1" applyAlignment="1">
      <alignment horizontal="right" wrapText="1"/>
    </xf>
    <xf numFmtId="168" fontId="7" fillId="0" borderId="77" xfId="38" applyNumberFormat="1" applyFont="1" applyFill="1" applyBorder="1" applyAlignment="1">
      <alignment horizontal="right" wrapText="1"/>
    </xf>
    <xf numFmtId="168" fontId="7" fillId="0" borderId="0" xfId="38" applyNumberFormat="1" applyFont="1" applyFill="1" applyBorder="1" applyAlignment="1">
      <alignment horizontal="center" vertical="center" textRotation="90" wrapText="1"/>
    </xf>
    <xf numFmtId="168" fontId="6" fillId="0" borderId="0" xfId="38" applyNumberFormat="1" applyFont="1" applyFill="1" applyBorder="1" applyAlignment="1">
      <alignment vertical="center" wrapText="1"/>
    </xf>
    <xf numFmtId="168" fontId="6" fillId="0" borderId="0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right" wrapText="1"/>
    </xf>
    <xf numFmtId="168" fontId="6" fillId="0" borderId="3" xfId="38" applyNumberFormat="1" applyFont="1" applyFill="1" applyBorder="1" applyAlignment="1">
      <alignment horizontal="right" wrapText="1"/>
    </xf>
    <xf numFmtId="168" fontId="8" fillId="0" borderId="0" xfId="38" applyNumberFormat="1" applyFont="1" applyFill="1"/>
    <xf numFmtId="168" fontId="23" fillId="0" borderId="0" xfId="38" applyNumberFormat="1" applyFont="1" applyFill="1"/>
    <xf numFmtId="0" fontId="13" fillId="0" borderId="0" xfId="36" applyFont="1"/>
    <xf numFmtId="0" fontId="13" fillId="0" borderId="0" xfId="36" applyFont="1" applyAlignment="1">
      <alignment wrapText="1"/>
    </xf>
    <xf numFmtId="0" fontId="12" fillId="0" borderId="35" xfId="36" applyFont="1" applyBorder="1" applyAlignment="1">
      <alignment horizontal="center" vertical="center" wrapText="1"/>
    </xf>
    <xf numFmtId="0" fontId="12" fillId="0" borderId="36" xfId="36" applyFont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vertical="center" wrapText="1"/>
    </xf>
    <xf numFmtId="170" fontId="13" fillId="0" borderId="22" xfId="36" applyNumberFormat="1" applyFont="1" applyFill="1" applyBorder="1" applyAlignment="1">
      <alignment vertical="center" wrapText="1"/>
    </xf>
    <xf numFmtId="170" fontId="13" fillId="0" borderId="73" xfId="36" applyNumberFormat="1" applyFont="1" applyFill="1" applyBorder="1" applyAlignment="1">
      <alignment vertical="center" wrapText="1"/>
    </xf>
    <xf numFmtId="170" fontId="13" fillId="0" borderId="0" xfId="36" applyNumberFormat="1" applyFont="1" applyAlignment="1">
      <alignment wrapText="1"/>
    </xf>
    <xf numFmtId="10" fontId="13" fillId="0" borderId="29" xfId="36" applyNumberFormat="1" applyFont="1" applyBorder="1" applyAlignment="1">
      <alignment wrapText="1"/>
    </xf>
    <xf numFmtId="170" fontId="13" fillId="0" borderId="28" xfId="36" applyNumberFormat="1" applyFont="1" applyFill="1" applyBorder="1" applyAlignment="1">
      <alignment vertical="center" wrapText="1"/>
    </xf>
    <xf numFmtId="170" fontId="13" fillId="0" borderId="29" xfId="36" applyNumberFormat="1" applyFont="1" applyFill="1" applyBorder="1" applyAlignment="1">
      <alignment vertical="center" wrapText="1"/>
    </xf>
    <xf numFmtId="170" fontId="13" fillId="0" borderId="59" xfId="36" applyNumberFormat="1" applyFont="1" applyFill="1" applyBorder="1" applyAlignment="1">
      <alignment vertical="center" wrapText="1"/>
    </xf>
    <xf numFmtId="170" fontId="13" fillId="0" borderId="35" xfId="36" applyNumberFormat="1" applyFont="1" applyFill="1" applyBorder="1" applyAlignment="1">
      <alignment vertical="center" wrapText="1"/>
    </xf>
    <xf numFmtId="170" fontId="13" fillId="0" borderId="36" xfId="36" applyNumberFormat="1" applyFont="1" applyFill="1" applyBorder="1" applyAlignment="1">
      <alignment vertical="center" wrapText="1"/>
    </xf>
    <xf numFmtId="170" fontId="13" fillId="0" borderId="60" xfId="36" applyNumberFormat="1" applyFont="1" applyFill="1" applyBorder="1" applyAlignment="1">
      <alignment vertical="center" wrapText="1"/>
    </xf>
    <xf numFmtId="10" fontId="13" fillId="5" borderId="29" xfId="36" applyNumberFormat="1" applyFont="1" applyFill="1" applyBorder="1" applyAlignment="1">
      <alignment wrapText="1"/>
    </xf>
    <xf numFmtId="10" fontId="13" fillId="6" borderId="29" xfId="36" applyNumberFormat="1" applyFont="1" applyFill="1" applyBorder="1" applyAlignment="1">
      <alignment wrapText="1"/>
    </xf>
    <xf numFmtId="170" fontId="13" fillId="0" borderId="55" xfId="36" applyNumberFormat="1" applyFont="1" applyFill="1" applyBorder="1" applyAlignment="1">
      <alignment vertical="center" wrapText="1"/>
    </xf>
    <xf numFmtId="170" fontId="13" fillId="0" borderId="56" xfId="36" applyNumberFormat="1" applyFont="1" applyFill="1" applyBorder="1" applyAlignment="1">
      <alignment vertical="center" wrapText="1"/>
    </xf>
    <xf numFmtId="170" fontId="13" fillId="0" borderId="57" xfId="36" applyNumberFormat="1" applyFont="1" applyFill="1" applyBorder="1" applyAlignment="1">
      <alignment vertical="center" wrapText="1"/>
    </xf>
    <xf numFmtId="170" fontId="13" fillId="0" borderId="43" xfId="36" applyNumberFormat="1" applyFont="1" applyFill="1" applyBorder="1" applyAlignment="1">
      <alignment vertical="center" wrapText="1"/>
    </xf>
    <xf numFmtId="170" fontId="13" fillId="0" borderId="44" xfId="36" applyNumberFormat="1" applyFont="1" applyFill="1" applyBorder="1" applyAlignment="1">
      <alignment vertical="center" wrapText="1"/>
    </xf>
    <xf numFmtId="170" fontId="13" fillId="0" borderId="77" xfId="36" applyNumberFormat="1" applyFont="1" applyFill="1" applyBorder="1" applyAlignment="1">
      <alignment vertical="center" wrapText="1"/>
    </xf>
    <xf numFmtId="170" fontId="13" fillId="0" borderId="18" xfId="36" applyNumberFormat="1" applyFont="1" applyFill="1" applyBorder="1" applyAlignment="1">
      <alignment vertical="center" wrapText="1"/>
    </xf>
    <xf numFmtId="170" fontId="13" fillId="0" borderId="54" xfId="36" applyNumberFormat="1" applyFont="1" applyFill="1" applyBorder="1" applyAlignment="1">
      <alignment vertical="center" wrapText="1"/>
    </xf>
    <xf numFmtId="170" fontId="13" fillId="0" borderId="14" xfId="36" applyNumberFormat="1" applyFont="1" applyFill="1" applyBorder="1" applyAlignment="1">
      <alignment vertical="center" wrapText="1"/>
    </xf>
    <xf numFmtId="170" fontId="13" fillId="0" borderId="15" xfId="36" applyNumberFormat="1" applyFont="1" applyFill="1" applyBorder="1" applyAlignment="1">
      <alignment vertical="center" wrapText="1"/>
    </xf>
    <xf numFmtId="0" fontId="13" fillId="0" borderId="0" xfId="36" applyFont="1" applyBorder="1"/>
    <xf numFmtId="0" fontId="13" fillId="0" borderId="0" xfId="36" applyFont="1" applyFill="1"/>
    <xf numFmtId="0" fontId="13" fillId="0" borderId="3" xfId="36" applyFont="1" applyFill="1" applyBorder="1"/>
    <xf numFmtId="170" fontId="13" fillId="0" borderId="0" xfId="37" applyNumberFormat="1" applyFont="1"/>
    <xf numFmtId="170" fontId="13" fillId="0" borderId="0" xfId="37" applyNumberFormat="1" applyFont="1" applyFill="1"/>
    <xf numFmtId="170" fontId="4" fillId="0" borderId="0" xfId="37" applyNumberFormat="1" applyFont="1"/>
    <xf numFmtId="170" fontId="4" fillId="0" borderId="0" xfId="36" applyNumberFormat="1"/>
    <xf numFmtId="170" fontId="13" fillId="0" borderId="0" xfId="37" applyNumberFormat="1" applyFont="1" applyBorder="1"/>
    <xf numFmtId="3" fontId="4" fillId="0" borderId="0" xfId="36" applyNumberFormat="1"/>
    <xf numFmtId="0" fontId="21" fillId="0" borderId="0" xfId="36" applyFont="1" applyFill="1" applyAlignment="1">
      <alignment horizontal="right" vertical="center" wrapText="1"/>
    </xf>
    <xf numFmtId="0" fontId="13" fillId="0" borderId="1" xfId="36" applyFont="1" applyBorder="1"/>
    <xf numFmtId="49" fontId="12" fillId="0" borderId="0" xfId="36" applyNumberFormat="1" applyFont="1" applyBorder="1" applyAlignment="1">
      <alignment vertical="center" wrapText="1"/>
    </xf>
    <xf numFmtId="0" fontId="12" fillId="0" borderId="72" xfId="36" applyFont="1" applyFill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horizontal="center" vertical="center"/>
    </xf>
    <xf numFmtId="170" fontId="13" fillId="0" borderId="22" xfId="36" applyNumberFormat="1" applyFont="1" applyFill="1" applyBorder="1" applyAlignment="1">
      <alignment horizontal="center" vertical="center"/>
    </xf>
    <xf numFmtId="170" fontId="13" fillId="0" borderId="23" xfId="36" applyNumberFormat="1" applyFont="1" applyFill="1" applyBorder="1" applyAlignment="1">
      <alignment horizontal="center" vertical="center"/>
    </xf>
    <xf numFmtId="170" fontId="13" fillId="0" borderId="28" xfId="36" applyNumberFormat="1" applyFont="1" applyFill="1" applyBorder="1" applyAlignment="1">
      <alignment horizontal="center" vertical="center"/>
    </xf>
    <xf numFmtId="170" fontId="13" fillId="0" borderId="31" xfId="36" applyNumberFormat="1" applyFont="1" applyFill="1" applyBorder="1" applyAlignment="1">
      <alignment horizontal="center" vertical="center"/>
    </xf>
    <xf numFmtId="170" fontId="13" fillId="0" borderId="29" xfId="36" applyNumberFormat="1" applyFont="1" applyFill="1" applyBorder="1" applyAlignment="1">
      <alignment horizontal="center" vertical="center"/>
    </xf>
    <xf numFmtId="170" fontId="13" fillId="0" borderId="30" xfId="36" applyNumberFormat="1" applyFont="1" applyFill="1" applyBorder="1" applyAlignment="1">
      <alignment horizontal="center" vertical="center"/>
    </xf>
    <xf numFmtId="170" fontId="13" fillId="0" borderId="35" xfId="36" applyNumberFormat="1" applyFont="1" applyFill="1" applyBorder="1" applyAlignment="1">
      <alignment horizontal="center" vertical="center"/>
    </xf>
    <xf numFmtId="170" fontId="13" fillId="0" borderId="36" xfId="36" applyNumberFormat="1" applyFont="1" applyFill="1" applyBorder="1" applyAlignment="1">
      <alignment horizontal="center" vertical="center"/>
    </xf>
    <xf numFmtId="170" fontId="13" fillId="0" borderId="37" xfId="36" applyNumberFormat="1" applyFont="1" applyFill="1" applyBorder="1" applyAlignment="1">
      <alignment horizontal="center" vertical="center"/>
    </xf>
    <xf numFmtId="170" fontId="13" fillId="0" borderId="24" xfId="36" applyNumberFormat="1" applyFont="1" applyFill="1" applyBorder="1" applyAlignment="1">
      <alignment horizontal="center" vertical="center"/>
    </xf>
    <xf numFmtId="170" fontId="13" fillId="0" borderId="38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76" xfId="36" applyNumberFormat="1" applyFont="1" applyFill="1" applyBorder="1" applyAlignment="1">
      <alignment horizontal="center" vertical="center"/>
    </xf>
    <xf numFmtId="170" fontId="12" fillId="0" borderId="33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3" fillId="0" borderId="55" xfId="36" applyNumberFormat="1" applyFont="1" applyFill="1" applyBorder="1" applyAlignment="1">
      <alignment horizontal="center" vertical="center"/>
    </xf>
    <xf numFmtId="170" fontId="13" fillId="0" borderId="56" xfId="36" applyNumberFormat="1" applyFont="1" applyFill="1" applyBorder="1" applyAlignment="1">
      <alignment horizontal="center" vertical="center"/>
    </xf>
    <xf numFmtId="170" fontId="13" fillId="0" borderId="65" xfId="36" applyNumberFormat="1" applyFont="1" applyFill="1" applyBorder="1" applyAlignment="1">
      <alignment horizontal="center" vertical="center"/>
    </xf>
    <xf numFmtId="170" fontId="13" fillId="0" borderId="67" xfId="36" applyNumberFormat="1" applyFont="1" applyFill="1" applyBorder="1" applyAlignment="1">
      <alignment horizontal="center" vertical="center"/>
    </xf>
    <xf numFmtId="170" fontId="12" fillId="0" borderId="43" xfId="36" applyNumberFormat="1" applyFont="1" applyFill="1" applyBorder="1" applyAlignment="1">
      <alignment horizontal="center" vertical="center"/>
    </xf>
    <xf numFmtId="170" fontId="12" fillId="0" borderId="72" xfId="36" applyNumberFormat="1" applyFont="1" applyFill="1" applyBorder="1" applyAlignment="1">
      <alignment horizontal="center" vertical="center"/>
    </xf>
    <xf numFmtId="170" fontId="12" fillId="0" borderId="41" xfId="36" applyNumberFormat="1" applyFont="1" applyFill="1" applyBorder="1" applyAlignment="1">
      <alignment horizontal="center" vertical="center"/>
    </xf>
    <xf numFmtId="170" fontId="12" fillId="0" borderId="64" xfId="36" applyNumberFormat="1" applyFont="1" applyFill="1" applyBorder="1" applyAlignment="1">
      <alignment horizontal="center" vertical="center"/>
    </xf>
    <xf numFmtId="3" fontId="13" fillId="0" borderId="0" xfId="36" applyNumberFormat="1" applyFont="1"/>
    <xf numFmtId="168" fontId="13" fillId="0" borderId="0" xfId="38" applyNumberFormat="1" applyFont="1"/>
    <xf numFmtId="0" fontId="26" fillId="0" borderId="0" xfId="36" applyFont="1"/>
    <xf numFmtId="168" fontId="23" fillId="0" borderId="0" xfId="38" applyNumberFormat="1" applyFont="1" applyFill="1" applyAlignment="1">
      <alignment vertical="center" wrapText="1"/>
    </xf>
    <xf numFmtId="0" fontId="26" fillId="0" borderId="0" xfId="36" applyFont="1" applyAlignment="1">
      <alignment vertical="center" wrapText="1"/>
    </xf>
    <xf numFmtId="0" fontId="26" fillId="0" borderId="1" xfId="36" applyFont="1" applyBorder="1" applyAlignment="1">
      <alignment vertical="center" wrapText="1"/>
    </xf>
    <xf numFmtId="14" fontId="21" fillId="0" borderId="0" xfId="36" applyNumberFormat="1" applyFont="1" applyBorder="1" applyAlignment="1">
      <alignment horizontal="center" vertical="center" wrapText="1"/>
    </xf>
    <xf numFmtId="3" fontId="26" fillId="0" borderId="71" xfId="36" applyNumberFormat="1" applyFont="1" applyFill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  <xf numFmtId="170" fontId="26" fillId="0" borderId="47" xfId="37" applyNumberFormat="1" applyFont="1" applyFill="1" applyBorder="1" applyAlignment="1">
      <alignment horizontal="center" vertical="center" wrapText="1"/>
    </xf>
    <xf numFmtId="170" fontId="26" fillId="0" borderId="49" xfId="36" applyNumberFormat="1" applyFont="1" applyFill="1" applyBorder="1" applyAlignment="1">
      <alignment horizontal="center" vertical="center" wrapText="1"/>
    </xf>
    <xf numFmtId="3" fontId="26" fillId="0" borderId="0" xfId="37" applyNumberFormat="1" applyFont="1" applyBorder="1" applyAlignment="1">
      <alignment horizontal="center"/>
    </xf>
    <xf numFmtId="3" fontId="26" fillId="0" borderId="49" xfId="36" applyNumberFormat="1" applyFont="1" applyFill="1" applyBorder="1" applyAlignment="1">
      <alignment horizontal="center" vertical="center" wrapText="1"/>
    </xf>
    <xf numFmtId="3" fontId="21" fillId="0" borderId="13" xfId="36" applyNumberFormat="1" applyFont="1" applyFill="1" applyBorder="1" applyAlignment="1">
      <alignment horizontal="center" vertical="center" wrapText="1"/>
    </xf>
    <xf numFmtId="170" fontId="23" fillId="0" borderId="13" xfId="37" applyNumberFormat="1" applyFont="1" applyFill="1" applyBorder="1" applyAlignment="1">
      <alignment horizontal="center" vertical="center" wrapText="1"/>
    </xf>
    <xf numFmtId="170" fontId="23" fillId="0" borderId="13" xfId="36" applyNumberFormat="1" applyFont="1" applyFill="1" applyBorder="1" applyAlignment="1">
      <alignment horizontal="center" vertical="center" wrapText="1"/>
    </xf>
    <xf numFmtId="0" fontId="26" fillId="0" borderId="0" xfId="36" applyFont="1" applyBorder="1"/>
    <xf numFmtId="3" fontId="26" fillId="0" borderId="68" xfId="36" applyNumberFormat="1" applyFont="1" applyFill="1" applyBorder="1" applyAlignment="1">
      <alignment horizontal="center" vertical="center" wrapText="1"/>
    </xf>
    <xf numFmtId="170" fontId="26" fillId="0" borderId="71" xfId="36" applyNumberFormat="1" applyFont="1" applyFill="1" applyBorder="1" applyAlignment="1">
      <alignment horizontal="center" vertical="center" wrapText="1"/>
    </xf>
    <xf numFmtId="0" fontId="21" fillId="0" borderId="0" xfId="36" applyFont="1" applyBorder="1" applyAlignment="1">
      <alignment horizontal="center" vertical="center" wrapText="1"/>
    </xf>
    <xf numFmtId="0" fontId="26" fillId="0" borderId="0" xfId="36" applyFont="1" applyFill="1"/>
    <xf numFmtId="3" fontId="26" fillId="0" borderId="0" xfId="36" applyNumberFormat="1" applyFont="1" applyFill="1" applyBorder="1" applyAlignment="1">
      <alignment horizontal="left" vertical="center" wrapText="1"/>
    </xf>
    <xf numFmtId="0" fontId="26" fillId="0" borderId="0" xfId="36" applyFont="1" applyFill="1" applyBorder="1" applyAlignment="1">
      <alignment horizontal="left" vertical="center" wrapText="1"/>
    </xf>
    <xf numFmtId="3" fontId="26" fillId="0" borderId="0" xfId="36" applyNumberFormat="1" applyFont="1" applyBorder="1" applyAlignment="1">
      <alignment horizontal="center" vertical="center" wrapText="1"/>
    </xf>
    <xf numFmtId="170" fontId="26" fillId="0" borderId="0" xfId="36" applyNumberFormat="1" applyFont="1" applyBorder="1" applyAlignment="1">
      <alignment horizontal="center" vertical="center" wrapText="1"/>
    </xf>
    <xf numFmtId="14" fontId="21" fillId="0" borderId="0" xfId="36" applyNumberFormat="1" applyFont="1" applyFill="1"/>
    <xf numFmtId="49" fontId="21" fillId="0" borderId="0" xfId="36" applyNumberFormat="1" applyFont="1" applyFill="1" applyAlignment="1">
      <alignment horizontal="right"/>
    </xf>
    <xf numFmtId="3" fontId="26" fillId="0" borderId="0" xfId="36" applyNumberFormat="1" applyFont="1" applyAlignment="1">
      <alignment vertical="center" wrapText="1"/>
    </xf>
    <xf numFmtId="3" fontId="26" fillId="0" borderId="0" xfId="36" applyNumberFormat="1" applyFont="1" applyFill="1"/>
    <xf numFmtId="3" fontId="26" fillId="0" borderId="0" xfId="36" applyNumberFormat="1" applyFont="1"/>
    <xf numFmtId="0" fontId="26" fillId="0" borderId="0" xfId="36" applyFont="1" applyAlignment="1">
      <alignment wrapText="1"/>
    </xf>
    <xf numFmtId="0" fontId="21" fillId="0" borderId="0" xfId="36" applyFont="1"/>
    <xf numFmtId="3" fontId="21" fillId="0" borderId="0" xfId="36" applyNumberFormat="1" applyFont="1" applyFill="1"/>
    <xf numFmtId="0" fontId="26" fillId="0" borderId="0" xfId="36" applyFont="1" applyFill="1" applyAlignment="1">
      <alignment wrapText="1"/>
    </xf>
    <xf numFmtId="0" fontId="26" fillId="0" borderId="0" xfId="7" applyFont="1" applyFill="1" applyAlignment="1">
      <alignment wrapText="1"/>
    </xf>
    <xf numFmtId="0" fontId="21" fillId="0" borderId="0" xfId="36" applyFont="1" applyAlignment="1">
      <alignment wrapText="1"/>
    </xf>
    <xf numFmtId="0" fontId="23" fillId="0" borderId="0" xfId="36" applyFont="1"/>
    <xf numFmtId="0" fontId="13" fillId="0" borderId="0" xfId="39" applyFont="1"/>
    <xf numFmtId="0" fontId="13" fillId="0" borderId="0" xfId="39" applyFont="1" applyAlignment="1">
      <alignment horizontal="center"/>
    </xf>
    <xf numFmtId="0" fontId="12" fillId="0" borderId="1" xfId="39" applyFont="1" applyBorder="1" applyAlignment="1">
      <alignment horizontal="center" wrapText="1"/>
    </xf>
    <xf numFmtId="0" fontId="12" fillId="0" borderId="0" xfId="39" applyFont="1" applyBorder="1" applyAlignment="1">
      <alignment horizontal="center" wrapText="1"/>
    </xf>
    <xf numFmtId="0" fontId="13" fillId="0" borderId="1" xfId="39" applyFont="1" applyBorder="1"/>
    <xf numFmtId="49" fontId="12" fillId="0" borderId="17" xfId="39" applyNumberFormat="1" applyFont="1" applyBorder="1" applyAlignment="1">
      <alignment horizontal="center" vertical="center" wrapText="1"/>
    </xf>
    <xf numFmtId="49" fontId="12" fillId="0" borderId="11" xfId="39" applyNumberFormat="1" applyFont="1" applyBorder="1" applyAlignment="1">
      <alignment horizontal="center" vertical="center" wrapText="1"/>
    </xf>
    <xf numFmtId="49" fontId="12" fillId="0" borderId="7" xfId="39" applyNumberFormat="1" applyFont="1" applyBorder="1" applyAlignment="1">
      <alignment horizontal="center" vertical="center" wrapText="1"/>
    </xf>
    <xf numFmtId="0" fontId="12" fillId="0" borderId="20" xfId="39" applyFont="1" applyBorder="1" applyAlignment="1">
      <alignment horizontal="center" vertical="center" wrapText="1"/>
    </xf>
    <xf numFmtId="3" fontId="13" fillId="0" borderId="56" xfId="39" applyNumberFormat="1" applyFont="1" applyBorder="1" applyAlignment="1">
      <alignment horizontal="center"/>
    </xf>
    <xf numFmtId="3" fontId="13" fillId="0" borderId="22" xfId="39" applyNumberFormat="1" applyFont="1" applyBorder="1" applyAlignment="1">
      <alignment horizontal="center"/>
    </xf>
    <xf numFmtId="3" fontId="13" fillId="0" borderId="66" xfId="39" applyNumberFormat="1" applyFont="1" applyBorder="1" applyAlignment="1">
      <alignment horizontal="center"/>
    </xf>
    <xf numFmtId="3" fontId="13" fillId="0" borderId="54" xfId="39" applyNumberFormat="1" applyFont="1" applyBorder="1" applyAlignment="1">
      <alignment horizontal="center"/>
    </xf>
    <xf numFmtId="3" fontId="13" fillId="0" borderId="20" xfId="39" applyNumberFormat="1" applyFont="1" applyBorder="1" applyAlignment="1">
      <alignment horizontal="center"/>
    </xf>
    <xf numFmtId="170" fontId="13" fillId="0" borderId="54" xfId="39" applyNumberFormat="1" applyFont="1" applyBorder="1" applyAlignment="1">
      <alignment horizontal="center"/>
    </xf>
    <xf numFmtId="3" fontId="13" fillId="0" borderId="29" xfId="39" applyNumberFormat="1" applyFont="1" applyBorder="1" applyAlignment="1">
      <alignment horizontal="center"/>
    </xf>
    <xf numFmtId="3" fontId="13" fillId="0" borderId="53" xfId="39" applyNumberFormat="1" applyFont="1" applyBorder="1" applyAlignment="1">
      <alignment horizontal="center"/>
    </xf>
    <xf numFmtId="0" fontId="12" fillId="0" borderId="34" xfId="39" applyFont="1" applyFill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/>
    </xf>
    <xf numFmtId="3" fontId="13" fillId="0" borderId="44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/>
    </xf>
    <xf numFmtId="3" fontId="13" fillId="0" borderId="42" xfId="39" applyNumberFormat="1" applyFont="1" applyBorder="1" applyAlignment="1">
      <alignment horizontal="center"/>
    </xf>
    <xf numFmtId="3" fontId="13" fillId="0" borderId="43" xfId="39" applyNumberFormat="1" applyFont="1" applyBorder="1" applyAlignment="1">
      <alignment horizontal="center"/>
    </xf>
    <xf numFmtId="3" fontId="13" fillId="0" borderId="47" xfId="39" applyNumberFormat="1" applyFont="1" applyBorder="1" applyAlignment="1">
      <alignment horizontal="center"/>
    </xf>
    <xf numFmtId="170" fontId="13" fillId="0" borderId="72" xfId="39" applyNumberFormat="1" applyFont="1" applyBorder="1" applyAlignment="1">
      <alignment horizontal="center"/>
    </xf>
    <xf numFmtId="0" fontId="12" fillId="0" borderId="63" xfId="39" applyFont="1" applyFill="1" applyBorder="1" applyAlignment="1">
      <alignment horizontal="center" vertical="center" wrapText="1"/>
    </xf>
    <xf numFmtId="3" fontId="13" fillId="0" borderId="58" xfId="39" applyNumberFormat="1" applyFont="1" applyBorder="1" applyAlignment="1">
      <alignment horizontal="center"/>
    </xf>
    <xf numFmtId="0" fontId="12" fillId="0" borderId="27" xfId="39" applyFont="1" applyFill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 vertical="center"/>
    </xf>
    <xf numFmtId="3" fontId="13" fillId="0" borderId="22" xfId="39" applyNumberFormat="1" applyFont="1" applyBorder="1" applyAlignment="1">
      <alignment horizontal="center" vertical="center"/>
    </xf>
    <xf numFmtId="3" fontId="13" fillId="0" borderId="20" xfId="39" applyNumberFormat="1" applyFont="1" applyBorder="1" applyAlignment="1">
      <alignment horizontal="center" vertical="center"/>
    </xf>
    <xf numFmtId="0" fontId="12" fillId="0" borderId="9" xfId="39" applyFont="1" applyFill="1" applyBorder="1" applyAlignment="1">
      <alignment horizontal="center" vertical="center" wrapText="1"/>
    </xf>
    <xf numFmtId="3" fontId="13" fillId="0" borderId="15" xfId="39" applyNumberFormat="1" applyFont="1" applyBorder="1" applyAlignment="1">
      <alignment horizontal="center"/>
    </xf>
    <xf numFmtId="3" fontId="13" fillId="0" borderId="9" xfId="39" applyNumberFormat="1" applyFont="1" applyBorder="1" applyAlignment="1">
      <alignment horizontal="center"/>
    </xf>
    <xf numFmtId="3" fontId="13" fillId="0" borderId="46" xfId="39" applyNumberFormat="1" applyFont="1" applyBorder="1" applyAlignment="1">
      <alignment horizontal="center"/>
    </xf>
    <xf numFmtId="3" fontId="13" fillId="0" borderId="56" xfId="39" applyNumberFormat="1" applyFont="1" applyBorder="1" applyAlignment="1">
      <alignment horizontal="center" vertical="center"/>
    </xf>
    <xf numFmtId="0" fontId="12" fillId="0" borderId="20" xfId="39" applyFont="1" applyFill="1" applyBorder="1" applyAlignment="1">
      <alignment horizontal="center" vertical="center" wrapText="1"/>
    </xf>
    <xf numFmtId="3" fontId="13" fillId="0" borderId="46" xfId="39" applyNumberFormat="1" applyFont="1" applyBorder="1" applyAlignment="1">
      <alignment horizontal="center" vertical="center"/>
    </xf>
    <xf numFmtId="3" fontId="13" fillId="0" borderId="54" xfId="39" applyNumberFormat="1" applyFont="1" applyBorder="1" applyAlignment="1">
      <alignment horizontal="center" vertical="center"/>
    </xf>
    <xf numFmtId="170" fontId="13" fillId="0" borderId="22" xfId="39" applyNumberFormat="1" applyFont="1" applyBorder="1" applyAlignment="1">
      <alignment horizontal="center" vertical="center"/>
    </xf>
    <xf numFmtId="3" fontId="13" fillId="0" borderId="36" xfId="39" applyNumberFormat="1" applyFont="1" applyBorder="1" applyAlignment="1">
      <alignment horizontal="center" vertical="center"/>
    </xf>
    <xf numFmtId="3" fontId="13" fillId="0" borderId="44" xfId="39" applyNumberFormat="1" applyFont="1" applyBorder="1" applyAlignment="1">
      <alignment horizontal="center" vertical="center"/>
    </xf>
    <xf numFmtId="3" fontId="13" fillId="0" borderId="42" xfId="39" applyNumberFormat="1" applyFont="1" applyBorder="1" applyAlignment="1">
      <alignment horizontal="center" vertical="center"/>
    </xf>
    <xf numFmtId="0" fontId="7" fillId="0" borderId="13" xfId="39" applyFont="1" applyBorder="1" applyAlignment="1">
      <alignment horizontal="center" vertical="center"/>
    </xf>
    <xf numFmtId="3" fontId="7" fillId="0" borderId="17" xfId="39" applyNumberFormat="1" applyFont="1" applyBorder="1" applyAlignment="1">
      <alignment horizontal="center" vertical="center"/>
    </xf>
    <xf numFmtId="3" fontId="7" fillId="0" borderId="11" xfId="39" applyNumberFormat="1" applyFont="1" applyBorder="1" applyAlignment="1">
      <alignment horizontal="center"/>
    </xf>
    <xf numFmtId="3" fontId="7" fillId="0" borderId="11" xfId="39" applyNumberFormat="1" applyFont="1" applyBorder="1" applyAlignment="1">
      <alignment horizontal="center" vertical="center"/>
    </xf>
    <xf numFmtId="3" fontId="7" fillId="0" borderId="7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/>
    </xf>
    <xf numFmtId="3" fontId="7" fillId="0" borderId="17" xfId="39" applyNumberFormat="1" applyFont="1" applyBorder="1" applyAlignment="1">
      <alignment horizontal="center"/>
    </xf>
    <xf numFmtId="170" fontId="7" fillId="0" borderId="69" xfId="39" applyNumberFormat="1" applyFont="1" applyBorder="1" applyAlignment="1">
      <alignment horizontal="center"/>
    </xf>
    <xf numFmtId="170" fontId="12" fillId="0" borderId="0" xfId="39" applyNumberFormat="1" applyFont="1" applyBorder="1" applyAlignment="1">
      <alignment horizontal="center" vertical="center" wrapText="1"/>
    </xf>
    <xf numFmtId="170" fontId="13" fillId="0" borderId="0" xfId="39" applyNumberFormat="1" applyFont="1" applyBorder="1" applyAlignment="1">
      <alignment horizontal="center" vertical="center"/>
    </xf>
    <xf numFmtId="170" fontId="13" fillId="0" borderId="3" xfId="39" applyNumberFormat="1" applyFont="1" applyBorder="1" applyAlignment="1">
      <alignment horizontal="center" vertical="center"/>
    </xf>
    <xf numFmtId="170" fontId="13" fillId="0" borderId="0" xfId="39" applyNumberFormat="1" applyFont="1"/>
    <xf numFmtId="0" fontId="13" fillId="0" borderId="3" xfId="39" applyFont="1" applyBorder="1"/>
    <xf numFmtId="0" fontId="13" fillId="0" borderId="0" xfId="39" applyFont="1" applyBorder="1"/>
    <xf numFmtId="3" fontId="13" fillId="0" borderId="0" xfId="39" applyNumberFormat="1" applyFont="1" applyAlignment="1">
      <alignment horizontal="center"/>
    </xf>
    <xf numFmtId="3" fontId="13" fillId="0" borderId="0" xfId="39" applyNumberFormat="1" applyFont="1"/>
    <xf numFmtId="0" fontId="12" fillId="0" borderId="0" xfId="39" applyFont="1" applyBorder="1" applyAlignment="1">
      <alignment vertical="center"/>
    </xf>
    <xf numFmtId="3" fontId="13" fillId="0" borderId="0" xfId="39" applyNumberFormat="1" applyFont="1" applyBorder="1"/>
    <xf numFmtId="3" fontId="13" fillId="0" borderId="0" xfId="39" applyNumberFormat="1" applyFont="1" applyBorder="1" applyAlignment="1">
      <alignment horizontal="center"/>
    </xf>
    <xf numFmtId="49" fontId="28" fillId="0" borderId="0" xfId="39" applyNumberFormat="1" applyFont="1" applyBorder="1" applyAlignment="1">
      <alignment vertical="center"/>
    </xf>
    <xf numFmtId="49" fontId="28" fillId="0" borderId="0" xfId="39" applyNumberFormat="1" applyFont="1" applyBorder="1" applyAlignment="1">
      <alignment horizontal="center" vertical="center"/>
    </xf>
    <xf numFmtId="0" fontId="28" fillId="0" borderId="0" xfId="39" applyFont="1" applyBorder="1" applyAlignment="1">
      <alignment horizontal="center" vertical="center" wrapText="1"/>
    </xf>
    <xf numFmtId="0" fontId="13" fillId="0" borderId="0" xfId="39" applyFont="1" applyBorder="1" applyAlignment="1">
      <alignment horizontal="center"/>
    </xf>
    <xf numFmtId="170" fontId="29" fillId="0" borderId="0" xfId="39" applyNumberFormat="1" applyFont="1" applyBorder="1" applyAlignment="1">
      <alignment horizontal="center" vertical="center"/>
    </xf>
    <xf numFmtId="170" fontId="28" fillId="0" borderId="0" xfId="39" applyNumberFormat="1" applyFont="1" applyBorder="1" applyAlignment="1">
      <alignment horizontal="center" vertical="center"/>
    </xf>
    <xf numFmtId="170" fontId="29" fillId="0" borderId="0" xfId="39" applyNumberFormat="1" applyFont="1" applyFill="1" applyBorder="1" applyAlignment="1">
      <alignment horizontal="center" vertical="center"/>
    </xf>
    <xf numFmtId="0" fontId="13" fillId="0" borderId="0" xfId="39" applyFont="1" applyFill="1"/>
    <xf numFmtId="0" fontId="13" fillId="0" borderId="0" xfId="39" applyFont="1" applyFill="1" applyBorder="1" applyAlignment="1">
      <alignment wrapText="1"/>
    </xf>
    <xf numFmtId="0" fontId="13" fillId="0" borderId="0" xfId="39" applyFont="1" applyFill="1" applyAlignment="1">
      <alignment wrapText="1"/>
    </xf>
    <xf numFmtId="3" fontId="13" fillId="0" borderId="73" xfId="38" applyNumberFormat="1" applyFont="1" applyFill="1" applyBorder="1" applyAlignment="1">
      <alignment horizontal="right" vertical="center" wrapText="1"/>
    </xf>
    <xf numFmtId="0" fontId="13" fillId="0" borderId="31" xfId="39" applyFont="1" applyBorder="1" applyAlignment="1">
      <alignment vertical="center" wrapText="1"/>
    </xf>
    <xf numFmtId="3" fontId="13" fillId="0" borderId="59" xfId="38" applyNumberFormat="1" applyFont="1" applyFill="1" applyBorder="1" applyAlignment="1">
      <alignment horizontal="right" vertical="center" wrapText="1"/>
    </xf>
    <xf numFmtId="3" fontId="13" fillId="0" borderId="26" xfId="38" applyNumberFormat="1" applyFont="1" applyFill="1" applyBorder="1" applyAlignment="1">
      <alignment horizontal="right" vertical="center" wrapText="1"/>
    </xf>
    <xf numFmtId="0" fontId="12" fillId="0" borderId="75" xfId="39" applyFont="1" applyBorder="1" applyAlignment="1">
      <alignment vertical="center" wrapText="1"/>
    </xf>
    <xf numFmtId="0" fontId="13" fillId="0" borderId="67" xfId="39" applyFont="1" applyBorder="1" applyAlignment="1">
      <alignment vertical="center" wrapText="1"/>
    </xf>
    <xf numFmtId="3" fontId="13" fillId="0" borderId="29" xfId="38" applyNumberFormat="1" applyFont="1" applyFill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horizontal="right" vertical="center" wrapText="1"/>
    </xf>
    <xf numFmtId="0" fontId="13" fillId="0" borderId="64" xfId="39" applyFont="1" applyBorder="1" applyAlignment="1">
      <alignment vertical="center" wrapText="1"/>
    </xf>
    <xf numFmtId="3" fontId="13" fillId="0" borderId="0" xfId="39" applyNumberFormat="1" applyFont="1" applyFill="1"/>
    <xf numFmtId="170" fontId="13" fillId="0" borderId="0" xfId="39" applyNumberFormat="1" applyFont="1" applyFill="1"/>
    <xf numFmtId="170" fontId="13" fillId="0" borderId="0" xfId="39" applyNumberFormat="1" applyFont="1" applyFill="1" applyBorder="1"/>
    <xf numFmtId="170" fontId="13" fillId="0" borderId="0" xfId="40" applyNumberFormat="1" applyFont="1" applyFill="1"/>
    <xf numFmtId="3" fontId="13" fillId="0" borderId="0" xfId="39" applyNumberFormat="1" applyFont="1" applyFill="1" applyBorder="1"/>
    <xf numFmtId="3" fontId="22" fillId="0" borderId="0" xfId="37" applyNumberFormat="1" applyFont="1" applyFill="1" applyBorder="1" applyAlignment="1">
      <alignment horizontal="center" wrapText="1"/>
    </xf>
    <xf numFmtId="170" fontId="13" fillId="0" borderId="0" xfId="39" applyNumberFormat="1" applyFont="1" applyBorder="1"/>
    <xf numFmtId="3" fontId="13" fillId="0" borderId="0" xfId="40" applyNumberFormat="1" applyFont="1"/>
    <xf numFmtId="3" fontId="13" fillId="0" borderId="0" xfId="40" applyNumberFormat="1" applyFont="1" applyFill="1"/>
    <xf numFmtId="3" fontId="13" fillId="0" borderId="0" xfId="40" applyNumberFormat="1" applyFont="1" applyFill="1" applyBorder="1"/>
    <xf numFmtId="3" fontId="13" fillId="0" borderId="0" xfId="39" applyNumberFormat="1" applyFont="1" applyFill="1" applyAlignment="1"/>
    <xf numFmtId="0" fontId="12" fillId="0" borderId="1" xfId="39" applyFont="1" applyFill="1" applyBorder="1" applyAlignment="1">
      <alignment vertical="center" wrapText="1"/>
    </xf>
    <xf numFmtId="0" fontId="12" fillId="0" borderId="73" xfId="39" applyFont="1" applyBorder="1" applyAlignment="1">
      <alignment horizontal="center" vertical="center" wrapText="1"/>
    </xf>
    <xf numFmtId="170" fontId="13" fillId="0" borderId="21" xfId="39" applyNumberFormat="1" applyFont="1" applyBorder="1" applyAlignment="1">
      <alignment horizontal="center" vertical="center"/>
    </xf>
    <xf numFmtId="170" fontId="13" fillId="0" borderId="22" xfId="39" applyNumberFormat="1" applyFont="1" applyFill="1" applyBorder="1" applyAlignment="1">
      <alignment horizontal="center" vertical="center" wrapText="1"/>
    </xf>
    <xf numFmtId="170" fontId="12" fillId="0" borderId="19" xfId="39" applyNumberFormat="1" applyFont="1" applyFill="1" applyBorder="1" applyAlignment="1">
      <alignment horizontal="center" vertical="center" wrapText="1"/>
    </xf>
    <xf numFmtId="0" fontId="12" fillId="0" borderId="59" xfId="39" applyFont="1" applyBorder="1" applyAlignment="1">
      <alignment horizontal="center" vertical="center" wrapText="1"/>
    </xf>
    <xf numFmtId="170" fontId="13" fillId="0" borderId="28" xfId="39" applyNumberFormat="1" applyFont="1" applyBorder="1" applyAlignment="1">
      <alignment horizontal="center" vertical="center"/>
    </xf>
    <xf numFmtId="170" fontId="13" fillId="0" borderId="29" xfId="39" applyNumberFormat="1" applyFont="1" applyBorder="1" applyAlignment="1">
      <alignment horizontal="center" vertical="center"/>
    </xf>
    <xf numFmtId="0" fontId="12" fillId="0" borderId="60" xfId="39" applyFont="1" applyFill="1" applyBorder="1" applyAlignment="1">
      <alignment horizontal="center" vertical="center" wrapText="1"/>
    </xf>
    <xf numFmtId="170" fontId="13" fillId="0" borderId="43" xfId="39" applyNumberFormat="1" applyFont="1" applyBorder="1" applyAlignment="1">
      <alignment horizontal="center" vertical="center"/>
    </xf>
    <xf numFmtId="170" fontId="13" fillId="0" borderId="44" xfId="39" applyNumberFormat="1" applyFont="1" applyBorder="1" applyAlignment="1">
      <alignment horizontal="center" vertical="center"/>
    </xf>
    <xf numFmtId="0" fontId="12" fillId="0" borderId="57" xfId="39" applyFont="1" applyFill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 vertical="center"/>
    </xf>
    <xf numFmtId="0" fontId="12" fillId="0" borderId="59" xfId="39" applyFont="1" applyFill="1" applyBorder="1" applyAlignment="1">
      <alignment horizontal="center" vertical="center" wrapText="1"/>
    </xf>
    <xf numFmtId="170" fontId="13" fillId="0" borderId="29" xfId="39" applyNumberFormat="1" applyFont="1" applyBorder="1" applyAlignment="1">
      <alignment horizontal="center" vertical="center" wrapText="1"/>
    </xf>
    <xf numFmtId="170" fontId="12" fillId="0" borderId="23" xfId="39" applyNumberFormat="1" applyFont="1" applyBorder="1" applyAlignment="1">
      <alignment horizontal="center" vertical="center"/>
    </xf>
    <xf numFmtId="0" fontId="12" fillId="0" borderId="77" xfId="39" applyFont="1" applyFill="1" applyBorder="1" applyAlignment="1">
      <alignment horizontal="center" vertical="center" wrapText="1"/>
    </xf>
    <xf numFmtId="170" fontId="13" fillId="0" borderId="44" xfId="39" applyNumberFormat="1" applyFont="1" applyBorder="1" applyAlignment="1">
      <alignment horizontal="center" vertical="center" wrapText="1"/>
    </xf>
    <xf numFmtId="170" fontId="12" fillId="0" borderId="74" xfId="39" applyNumberFormat="1" applyFont="1" applyBorder="1" applyAlignment="1">
      <alignment horizontal="center" vertical="center"/>
    </xf>
    <xf numFmtId="0" fontId="12" fillId="0" borderId="73" xfId="39" applyFont="1" applyFill="1" applyBorder="1" applyAlignment="1">
      <alignment horizontal="center" vertical="center" wrapText="1"/>
    </xf>
    <xf numFmtId="170" fontId="13" fillId="0" borderId="22" xfId="39" applyNumberFormat="1" applyFont="1" applyBorder="1" applyAlignment="1">
      <alignment horizontal="center" vertical="center" wrapText="1"/>
    </xf>
    <xf numFmtId="0" fontId="12" fillId="0" borderId="0" xfId="39" applyFont="1" applyBorder="1" applyAlignment="1">
      <alignment vertical="center" wrapText="1"/>
    </xf>
    <xf numFmtId="0" fontId="13" fillId="0" borderId="0" xfId="39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0" xfId="39" applyNumberFormat="1" applyFont="1" applyBorder="1" applyAlignment="1">
      <alignment vertical="center" wrapText="1"/>
    </xf>
    <xf numFmtId="0" fontId="28" fillId="0" borderId="69" xfId="39" applyFont="1" applyBorder="1" applyAlignment="1">
      <alignment horizontal="center" vertical="center" wrapText="1"/>
    </xf>
    <xf numFmtId="0" fontId="28" fillId="0" borderId="15" xfId="39" applyFont="1" applyBorder="1" applyAlignment="1">
      <alignment horizontal="center" vertical="center" wrapText="1"/>
    </xf>
    <xf numFmtId="0" fontId="28" fillId="0" borderId="16" xfId="39" applyFont="1" applyBorder="1" applyAlignment="1">
      <alignment horizontal="center" vertical="center" wrapText="1"/>
    </xf>
    <xf numFmtId="0" fontId="28" fillId="0" borderId="74" xfId="39" applyFont="1" applyBorder="1" applyAlignment="1">
      <alignment horizontal="center" vertical="center" wrapText="1"/>
    </xf>
    <xf numFmtId="170" fontId="29" fillId="0" borderId="54" xfId="39" applyNumberFormat="1" applyFont="1" applyBorder="1" applyAlignment="1">
      <alignment horizontal="center" vertical="center"/>
    </xf>
    <xf numFmtId="170" fontId="29" fillId="0" borderId="22" xfId="39" applyNumberFormat="1" applyFont="1" applyBorder="1" applyAlignment="1">
      <alignment horizontal="center" vertical="center"/>
    </xf>
    <xf numFmtId="170" fontId="29" fillId="0" borderId="73" xfId="39" applyNumberFormat="1" applyFont="1" applyBorder="1" applyAlignment="1">
      <alignment horizontal="center" vertical="center"/>
    </xf>
    <xf numFmtId="170" fontId="29" fillId="0" borderId="23" xfId="39" applyNumberFormat="1" applyFont="1" applyBorder="1" applyAlignment="1">
      <alignment horizontal="center" vertical="center"/>
    </xf>
    <xf numFmtId="170" fontId="29" fillId="0" borderId="28" xfId="39" applyNumberFormat="1" applyFont="1" applyBorder="1" applyAlignment="1">
      <alignment horizontal="center" vertical="center"/>
    </xf>
    <xf numFmtId="170" fontId="29" fillId="0" borderId="29" xfId="39" applyNumberFormat="1" applyFont="1" applyBorder="1" applyAlignment="1">
      <alignment horizontal="center" vertical="center"/>
    </xf>
    <xf numFmtId="170" fontId="29" fillId="0" borderId="30" xfId="39" applyNumberFormat="1" applyFont="1" applyBorder="1" applyAlignment="1">
      <alignment horizontal="center" vertical="center"/>
    </xf>
    <xf numFmtId="170" fontId="29" fillId="0" borderId="35" xfId="39" applyNumberFormat="1" applyFont="1" applyBorder="1" applyAlignment="1">
      <alignment horizontal="center" vertical="center"/>
    </xf>
    <xf numFmtId="170" fontId="29" fillId="0" borderId="36" xfId="39" applyNumberFormat="1" applyFont="1" applyBorder="1" applyAlignment="1">
      <alignment horizontal="center" vertical="center"/>
    </xf>
    <xf numFmtId="170" fontId="29" fillId="0" borderId="37" xfId="39" applyNumberFormat="1" applyFont="1" applyBorder="1" applyAlignment="1">
      <alignment horizontal="center" vertical="center"/>
    </xf>
    <xf numFmtId="170" fontId="28" fillId="0" borderId="35" xfId="39" applyNumberFormat="1" applyFont="1" applyBorder="1" applyAlignment="1">
      <alignment horizontal="center" vertical="center"/>
    </xf>
    <xf numFmtId="170" fontId="28" fillId="0" borderId="76" xfId="39" applyNumberFormat="1" applyFont="1" applyBorder="1" applyAlignment="1">
      <alignment horizontal="center" vertical="center"/>
    </xf>
    <xf numFmtId="170" fontId="28" fillId="0" borderId="33" xfId="39" applyNumberFormat="1" applyFont="1" applyBorder="1" applyAlignment="1">
      <alignment horizontal="center" vertical="center"/>
    </xf>
    <xf numFmtId="170" fontId="28" fillId="0" borderId="32" xfId="39" applyNumberFormat="1" applyFont="1" applyBorder="1" applyAlignment="1">
      <alignment horizontal="center" vertical="center"/>
    </xf>
    <xf numFmtId="170" fontId="28" fillId="0" borderId="44" xfId="39" applyNumberFormat="1" applyFont="1" applyBorder="1" applyAlignment="1">
      <alignment horizontal="center" vertical="center"/>
    </xf>
    <xf numFmtId="170" fontId="28" fillId="0" borderId="79" xfId="39" applyNumberFormat="1" applyFont="1" applyBorder="1" applyAlignment="1">
      <alignment horizontal="center" vertical="center"/>
    </xf>
    <xf numFmtId="170" fontId="29" fillId="0" borderId="55" xfId="39" applyNumberFormat="1" applyFont="1" applyBorder="1" applyAlignment="1">
      <alignment horizontal="center" vertical="center"/>
    </xf>
    <xf numFmtId="170" fontId="29" fillId="0" borderId="56" xfId="39" applyNumberFormat="1" applyFont="1" applyBorder="1" applyAlignment="1">
      <alignment horizontal="center" vertical="center"/>
    </xf>
    <xf numFmtId="170" fontId="29" fillId="0" borderId="65" xfId="39" applyNumberFormat="1" applyFont="1" applyBorder="1" applyAlignment="1">
      <alignment horizontal="center" vertical="center"/>
    </xf>
    <xf numFmtId="170" fontId="29" fillId="0" borderId="28" xfId="39" applyNumberFormat="1" applyFont="1" applyFill="1" applyBorder="1" applyAlignment="1">
      <alignment horizontal="center" vertical="center"/>
    </xf>
    <xf numFmtId="170" fontId="29" fillId="0" borderId="29" xfId="39" applyNumberFormat="1" applyFont="1" applyFill="1" applyBorder="1" applyAlignment="1">
      <alignment horizontal="center" vertical="center"/>
    </xf>
    <xf numFmtId="170" fontId="29" fillId="0" borderId="30" xfId="39" applyNumberFormat="1" applyFont="1" applyFill="1" applyBorder="1" applyAlignment="1">
      <alignment horizontal="center" vertical="center"/>
    </xf>
    <xf numFmtId="170" fontId="28" fillId="0" borderId="40" xfId="39" applyNumberFormat="1" applyFont="1" applyBorder="1" applyAlignment="1">
      <alignment horizontal="center" vertical="center"/>
    </xf>
    <xf numFmtId="170" fontId="28" fillId="0" borderId="72" xfId="39" applyNumberFormat="1" applyFont="1" applyBorder="1" applyAlignment="1">
      <alignment horizontal="center" vertical="center"/>
    </xf>
    <xf numFmtId="170" fontId="28" fillId="0" borderId="43" xfId="39" applyNumberFormat="1" applyFont="1" applyBorder="1" applyAlignment="1">
      <alignment horizontal="center" vertical="center"/>
    </xf>
    <xf numFmtId="170" fontId="28" fillId="0" borderId="41" xfId="39" applyNumberFormat="1" applyFont="1" applyBorder="1" applyAlignment="1">
      <alignment horizontal="center" vertical="center"/>
    </xf>
    <xf numFmtId="170" fontId="29" fillId="0" borderId="21" xfId="39" applyNumberFormat="1" applyFont="1" applyBorder="1" applyAlignment="1">
      <alignment horizontal="center" vertical="center"/>
    </xf>
    <xf numFmtId="170" fontId="28" fillId="0" borderId="77" xfId="39" applyNumberFormat="1" applyFont="1" applyBorder="1" applyAlignment="1">
      <alignment horizontal="center" vertical="center"/>
    </xf>
    <xf numFmtId="3" fontId="13" fillId="0" borderId="51" xfId="39" applyNumberFormat="1" applyFont="1" applyBorder="1" applyAlignment="1">
      <alignment horizontal="center" vertical="center"/>
    </xf>
    <xf numFmtId="3" fontId="13" fillId="0" borderId="57" xfId="39" applyNumberFormat="1" applyFont="1" applyBorder="1" applyAlignment="1">
      <alignment horizontal="center" vertical="center"/>
    </xf>
    <xf numFmtId="3" fontId="13" fillId="0" borderId="52" xfId="39" applyNumberFormat="1" applyFont="1" applyBorder="1" applyAlignment="1">
      <alignment horizontal="center" vertical="center"/>
    </xf>
    <xf numFmtId="170" fontId="13" fillId="0" borderId="65" xfId="39" applyNumberFormat="1" applyFont="1" applyBorder="1" applyAlignment="1">
      <alignment horizontal="center" vertical="center"/>
    </xf>
    <xf numFmtId="3" fontId="13" fillId="0" borderId="73" xfId="39" applyNumberFormat="1" applyFont="1" applyBorder="1" applyAlignment="1">
      <alignment horizontal="center" vertical="center"/>
    </xf>
    <xf numFmtId="170" fontId="13" fillId="0" borderId="30" xfId="39" applyNumberFormat="1" applyFont="1" applyBorder="1" applyAlignment="1">
      <alignment horizontal="center" vertical="center"/>
    </xf>
    <xf numFmtId="170" fontId="13" fillId="0" borderId="23" xfId="39" applyNumberFormat="1" applyFont="1" applyBorder="1" applyAlignment="1">
      <alignment horizontal="center" vertical="center"/>
    </xf>
    <xf numFmtId="3" fontId="13" fillId="0" borderId="77" xfId="39" applyNumberFormat="1" applyFont="1" applyBorder="1" applyAlignment="1">
      <alignment horizontal="center" vertical="center"/>
    </xf>
    <xf numFmtId="3" fontId="13" fillId="0" borderId="58" xfId="39" applyNumberFormat="1" applyFont="1" applyBorder="1" applyAlignment="1">
      <alignment horizontal="center" vertical="center"/>
    </xf>
    <xf numFmtId="3" fontId="13" fillId="0" borderId="59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 vertical="center"/>
    </xf>
    <xf numFmtId="0" fontId="13" fillId="0" borderId="39" xfId="39" applyFont="1" applyBorder="1" applyAlignment="1">
      <alignment horizontal="center"/>
    </xf>
    <xf numFmtId="3" fontId="7" fillId="0" borderId="15" xfId="39" applyNumberFormat="1" applyFont="1" applyBorder="1" applyAlignment="1">
      <alignment horizontal="center" vertical="center"/>
    </xf>
    <xf numFmtId="3" fontId="7" fillId="0" borderId="39" xfId="39" applyNumberFormat="1" applyFont="1" applyBorder="1" applyAlignment="1">
      <alignment horizontal="center" vertical="center"/>
    </xf>
    <xf numFmtId="170" fontId="7" fillId="0" borderId="12" xfId="39" applyNumberFormat="1" applyFont="1" applyBorder="1" applyAlignment="1">
      <alignment horizontal="center" vertical="center"/>
    </xf>
    <xf numFmtId="3" fontId="7" fillId="0" borderId="0" xfId="39" applyNumberFormat="1" applyFont="1" applyFill="1"/>
    <xf numFmtId="3" fontId="12" fillId="0" borderId="0" xfId="39" applyNumberFormat="1" applyFont="1" applyBorder="1" applyAlignment="1">
      <alignment vertical="center"/>
    </xf>
    <xf numFmtId="0" fontId="28" fillId="0" borderId="0" xfId="39" applyFont="1" applyBorder="1" applyAlignment="1">
      <alignment vertical="center" wrapText="1"/>
    </xf>
    <xf numFmtId="170" fontId="22" fillId="0" borderId="0" xfId="37" applyNumberFormat="1" applyFont="1" applyFill="1" applyBorder="1" applyAlignment="1">
      <alignment horizontal="center" wrapText="1"/>
    </xf>
    <xf numFmtId="49" fontId="7" fillId="0" borderId="54" xfId="32" applyNumberFormat="1" applyFont="1" applyBorder="1" applyAlignment="1">
      <alignment horizontal="center" vertical="center"/>
    </xf>
    <xf numFmtId="168" fontId="7" fillId="0" borderId="54" xfId="33" applyNumberFormat="1" applyFont="1" applyBorder="1" applyAlignment="1">
      <alignment vertical="center"/>
    </xf>
    <xf numFmtId="168" fontId="6" fillId="0" borderId="58" xfId="33" applyNumberFormat="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168" fontId="7" fillId="0" borderId="53" xfId="33" applyNumberFormat="1" applyFont="1" applyBorder="1" applyAlignment="1">
      <alignment vertical="center"/>
    </xf>
    <xf numFmtId="168" fontId="6" fillId="0" borderId="76" xfId="33" applyNumberFormat="1" applyFont="1" applyBorder="1"/>
    <xf numFmtId="168" fontId="6" fillId="0" borderId="58" xfId="33" applyNumberFormat="1" applyFont="1" applyBorder="1"/>
    <xf numFmtId="168" fontId="6" fillId="0" borderId="69" xfId="33" applyNumberFormat="1" applyFont="1" applyBorder="1"/>
    <xf numFmtId="9" fontId="7" fillId="0" borderId="22" xfId="1297" applyFont="1" applyBorder="1" applyAlignment="1">
      <alignment vertical="center"/>
    </xf>
    <xf numFmtId="170" fontId="6" fillId="0" borderId="46" xfId="1297" applyNumberFormat="1" applyFont="1" applyBorder="1" applyAlignment="1">
      <alignment vertical="center"/>
    </xf>
    <xf numFmtId="170" fontId="6" fillId="0" borderId="22" xfId="1297" applyNumberFormat="1" applyFont="1" applyBorder="1" applyAlignment="1">
      <alignment vertical="center"/>
    </xf>
    <xf numFmtId="170" fontId="6" fillId="0" borderId="36" xfId="1297" applyNumberFormat="1" applyFont="1" applyBorder="1" applyAlignment="1">
      <alignment vertical="center"/>
    </xf>
    <xf numFmtId="170" fontId="6" fillId="0" borderId="36" xfId="1297" applyNumberFormat="1" applyFont="1" applyBorder="1"/>
    <xf numFmtId="170" fontId="6" fillId="0" borderId="46" xfId="1297" applyNumberFormat="1" applyFont="1" applyBorder="1"/>
    <xf numFmtId="170" fontId="6" fillId="0" borderId="15" xfId="1297" applyNumberFormat="1" applyFont="1" applyBorder="1"/>
    <xf numFmtId="9" fontId="7" fillId="0" borderId="22" xfId="1297" applyNumberFormat="1" applyFont="1" applyBorder="1" applyAlignment="1">
      <alignment vertical="center"/>
    </xf>
    <xf numFmtId="9" fontId="7" fillId="0" borderId="29" xfId="1297" applyNumberFormat="1" applyFont="1" applyBorder="1" applyAlignment="1">
      <alignment vertical="center"/>
    </xf>
    <xf numFmtId="9" fontId="7" fillId="0" borderId="19" xfId="1297" applyFont="1" applyBorder="1" applyAlignment="1">
      <alignment vertical="center"/>
    </xf>
    <xf numFmtId="170" fontId="7" fillId="0" borderId="19" xfId="1297" applyNumberFormat="1" applyFont="1" applyBorder="1" applyAlignment="1">
      <alignment vertical="center"/>
    </xf>
    <xf numFmtId="170" fontId="6" fillId="0" borderId="33" xfId="1297" applyNumberFormat="1" applyFont="1" applyBorder="1" applyAlignment="1">
      <alignment vertical="center"/>
    </xf>
    <xf numFmtId="170" fontId="7" fillId="0" borderId="26" xfId="1297" applyNumberFormat="1" applyFont="1" applyBorder="1" applyAlignment="1">
      <alignment vertical="center"/>
    </xf>
    <xf numFmtId="170" fontId="6" fillId="0" borderId="33" xfId="1297" applyNumberFormat="1" applyFont="1" applyBorder="1"/>
    <xf numFmtId="9" fontId="7" fillId="0" borderId="19" xfId="1297" applyFont="1" applyFill="1" applyBorder="1" applyAlignment="1">
      <alignment vertical="center"/>
    </xf>
    <xf numFmtId="9" fontId="7" fillId="0" borderId="30" xfId="1297" applyFont="1" applyBorder="1" applyAlignment="1">
      <alignment vertical="center"/>
    </xf>
    <xf numFmtId="170" fontId="6" fillId="0" borderId="0" xfId="1297" applyNumberFormat="1" applyFont="1"/>
    <xf numFmtId="183" fontId="6" fillId="0" borderId="0" xfId="31" applyNumberFormat="1" applyFont="1"/>
    <xf numFmtId="184" fontId="6" fillId="0" borderId="0" xfId="31" applyNumberFormat="1" applyFont="1"/>
    <xf numFmtId="170" fontId="6" fillId="0" borderId="0" xfId="1297" applyNumberFormat="1" applyFont="1" applyFill="1" applyBorder="1" applyAlignment="1">
      <alignment vertical="center"/>
    </xf>
    <xf numFmtId="170" fontId="6" fillId="0" borderId="19" xfId="1297" applyNumberFormat="1" applyFont="1" applyFill="1" applyBorder="1" applyAlignment="1">
      <alignment vertical="center"/>
    </xf>
    <xf numFmtId="170" fontId="6" fillId="0" borderId="33" xfId="1297" applyNumberFormat="1" applyFont="1" applyFill="1" applyBorder="1" applyAlignment="1">
      <alignment vertical="center"/>
    </xf>
    <xf numFmtId="170" fontId="6" fillId="0" borderId="0" xfId="1297" applyNumberFormat="1" applyFont="1" applyBorder="1" applyAlignment="1">
      <alignment vertical="center"/>
    </xf>
    <xf numFmtId="170" fontId="6" fillId="0" borderId="0" xfId="1297" applyNumberFormat="1" applyFont="1" applyBorder="1"/>
    <xf numFmtId="170" fontId="6" fillId="0" borderId="1" xfId="1297" applyNumberFormat="1" applyFont="1" applyBorder="1"/>
    <xf numFmtId="3" fontId="13" fillId="0" borderId="62" xfId="38" applyNumberFormat="1" applyFont="1" applyFill="1" applyBorder="1" applyAlignment="1">
      <alignment vertical="center" wrapText="1"/>
    </xf>
    <xf numFmtId="170" fontId="13" fillId="0" borderId="26" xfId="37" applyNumberFormat="1" applyFont="1" applyFill="1" applyBorder="1" applyAlignment="1">
      <alignment horizontal="right" wrapText="1"/>
    </xf>
    <xf numFmtId="170" fontId="13" fillId="0" borderId="25" xfId="37" applyNumberFormat="1" applyFont="1" applyFill="1" applyBorder="1" applyAlignment="1">
      <alignment horizontal="right" wrapText="1"/>
    </xf>
    <xf numFmtId="170" fontId="13" fillId="0" borderId="27" xfId="37" applyNumberFormat="1" applyFont="1" applyFill="1" applyBorder="1" applyAlignment="1">
      <alignment horizontal="right" wrapText="1"/>
    </xf>
    <xf numFmtId="3" fontId="4" fillId="0" borderId="0" xfId="37" applyNumberFormat="1" applyFont="1" applyFill="1"/>
    <xf numFmtId="3" fontId="85" fillId="0" borderId="0" xfId="37" applyNumberFormat="1" applyFont="1" applyFill="1"/>
    <xf numFmtId="3" fontId="20" fillId="0" borderId="0" xfId="38" applyNumberFormat="1" applyFont="1" applyFill="1"/>
    <xf numFmtId="3" fontId="20" fillId="0" borderId="0" xfId="37" applyNumberFormat="1" applyFont="1" applyFill="1"/>
    <xf numFmtId="9" fontId="20" fillId="0" borderId="0" xfId="38" applyNumberFormat="1" applyFont="1" applyFill="1"/>
    <xf numFmtId="170" fontId="20" fillId="0" borderId="0" xfId="37" applyNumberFormat="1" applyFont="1" applyFill="1"/>
    <xf numFmtId="168" fontId="86" fillId="0" borderId="0" xfId="38" applyNumberFormat="1" applyFont="1" applyFill="1"/>
    <xf numFmtId="170" fontId="10" fillId="0" borderId="0" xfId="1297" applyNumberFormat="1" applyFont="1" applyFill="1"/>
    <xf numFmtId="170" fontId="8" fillId="0" borderId="0" xfId="1297" applyNumberFormat="1" applyFont="1" applyFill="1"/>
    <xf numFmtId="170" fontId="6" fillId="0" borderId="0" xfId="1297" applyNumberFormat="1" applyFont="1" applyFill="1" applyBorder="1" applyAlignment="1">
      <alignment horizontal="right" wrapText="1"/>
    </xf>
    <xf numFmtId="3" fontId="13" fillId="0" borderId="73" xfId="39" applyNumberFormat="1" applyFont="1" applyBorder="1" applyAlignment="1">
      <alignment horizontal="center"/>
    </xf>
    <xf numFmtId="3" fontId="13" fillId="0" borderId="27" xfId="39" applyNumberFormat="1" applyFont="1" applyBorder="1" applyAlignment="1">
      <alignment horizontal="center"/>
    </xf>
    <xf numFmtId="3" fontId="13" fillId="0" borderId="77" xfId="39" applyNumberFormat="1" applyFont="1" applyBorder="1" applyAlignment="1">
      <alignment horizontal="center"/>
    </xf>
    <xf numFmtId="170" fontId="13" fillId="0" borderId="43" xfId="39" applyNumberFormat="1" applyFont="1" applyBorder="1" applyAlignment="1">
      <alignment horizontal="center"/>
    </xf>
    <xf numFmtId="3" fontId="13" fillId="0" borderId="27" xfId="39" applyNumberFormat="1" applyFont="1" applyBorder="1" applyAlignment="1">
      <alignment horizontal="center" vertical="center"/>
    </xf>
    <xf numFmtId="3" fontId="13" fillId="0" borderId="63" xfId="39" applyNumberFormat="1" applyFont="1" applyBorder="1" applyAlignment="1">
      <alignment horizontal="center" vertical="center"/>
    </xf>
    <xf numFmtId="3" fontId="13" fillId="0" borderId="78" xfId="39" applyNumberFormat="1" applyFont="1" applyBorder="1" applyAlignment="1">
      <alignment horizontal="center"/>
    </xf>
    <xf numFmtId="3" fontId="7" fillId="0" borderId="7" xfId="39" applyNumberFormat="1" applyFont="1" applyBorder="1" applyAlignment="1">
      <alignment horizontal="center"/>
    </xf>
    <xf numFmtId="170" fontId="7" fillId="0" borderId="14" xfId="39" applyNumberFormat="1" applyFont="1" applyBorder="1" applyAlignment="1">
      <alignment horizontal="center"/>
    </xf>
    <xf numFmtId="170" fontId="13" fillId="0" borderId="0" xfId="1297" applyNumberFormat="1" applyFont="1"/>
    <xf numFmtId="3" fontId="13" fillId="0" borderId="67" xfId="38" applyNumberFormat="1" applyFont="1" applyFill="1" applyBorder="1" applyAlignment="1">
      <alignment vertical="center" wrapText="1"/>
    </xf>
    <xf numFmtId="3" fontId="13" fillId="0" borderId="63" xfId="38" applyNumberFormat="1" applyFont="1" applyFill="1" applyBorder="1" applyAlignment="1">
      <alignment vertical="center" wrapText="1"/>
    </xf>
    <xf numFmtId="3" fontId="13" fillId="0" borderId="66" xfId="38" applyNumberFormat="1" applyFont="1" applyFill="1" applyBorder="1" applyAlignment="1">
      <alignment vertical="center" wrapText="1"/>
    </xf>
    <xf numFmtId="3" fontId="13" fillId="0" borderId="22" xfId="38" applyNumberFormat="1" applyFont="1" applyFill="1" applyBorder="1" applyAlignment="1">
      <alignment vertical="center" wrapText="1"/>
    </xf>
    <xf numFmtId="3" fontId="13" fillId="0" borderId="49" xfId="38" applyNumberFormat="1" applyFont="1" applyFill="1" applyBorder="1" applyAlignment="1">
      <alignment horizontal="right" vertical="center" wrapText="1"/>
    </xf>
    <xf numFmtId="3" fontId="13" fillId="0" borderId="0" xfId="38" applyNumberFormat="1" applyFont="1" applyFill="1" applyBorder="1" applyAlignment="1">
      <alignment horizontal="right" vertical="center" wrapText="1"/>
    </xf>
    <xf numFmtId="3" fontId="13" fillId="0" borderId="46" xfId="38" applyNumberFormat="1" applyFont="1" applyFill="1" applyBorder="1" applyAlignment="1">
      <alignment horizontal="right" vertical="center" wrapText="1"/>
    </xf>
    <xf numFmtId="3" fontId="13" fillId="0" borderId="45" xfId="38" applyNumberFormat="1" applyFont="1" applyFill="1" applyBorder="1" applyAlignment="1">
      <alignment horizontal="right" vertical="center" wrapText="1"/>
    </xf>
    <xf numFmtId="3" fontId="13" fillId="0" borderId="58" xfId="38" applyNumberFormat="1" applyFont="1" applyFill="1" applyBorder="1" applyAlignment="1">
      <alignment horizontal="right" vertical="center" wrapText="1"/>
    </xf>
    <xf numFmtId="3" fontId="13" fillId="0" borderId="21" xfId="38" applyNumberFormat="1" applyFont="1" applyFill="1" applyBorder="1" applyAlignment="1">
      <alignment horizontal="right" vertical="center" wrapText="1"/>
    </xf>
    <xf numFmtId="3" fontId="13" fillId="0" borderId="31" xfId="38" applyNumberFormat="1" applyFont="1" applyFill="1" applyBorder="1" applyAlignment="1">
      <alignment horizontal="right" vertical="center" wrapText="1"/>
    </xf>
    <xf numFmtId="3" fontId="13" fillId="0" borderId="53" xfId="38" applyNumberFormat="1" applyFont="1" applyFill="1" applyBorder="1" applyAlignment="1">
      <alignment horizontal="right" vertical="center" wrapText="1"/>
    </xf>
    <xf numFmtId="3" fontId="13" fillId="0" borderId="29" xfId="39" applyNumberFormat="1" applyFont="1" applyFill="1" applyBorder="1" applyAlignment="1">
      <alignment vertical="center"/>
    </xf>
    <xf numFmtId="3" fontId="13" fillId="0" borderId="28" xfId="38" applyNumberFormat="1" applyFont="1" applyFill="1" applyBorder="1" applyAlignment="1">
      <alignment horizontal="right" vertical="center" wrapText="1"/>
    </xf>
    <xf numFmtId="3" fontId="13" fillId="0" borderId="27" xfId="38" applyNumberFormat="1" applyFont="1" applyFill="1" applyBorder="1" applyAlignment="1">
      <alignment horizontal="right" vertical="center" wrapText="1"/>
    </xf>
    <xf numFmtId="3" fontId="12" fillId="0" borderId="75" xfId="38" applyNumberFormat="1" applyFont="1" applyFill="1" applyBorder="1" applyAlignment="1">
      <alignment horizontal="right" vertical="center" wrapText="1"/>
    </xf>
    <xf numFmtId="3" fontId="12" fillId="0" borderId="44" xfId="38" applyNumberFormat="1" applyFont="1" applyFill="1" applyBorder="1" applyAlignment="1">
      <alignment horizontal="right" vertical="center" wrapText="1"/>
    </xf>
    <xf numFmtId="3" fontId="12" fillId="0" borderId="72" xfId="38" applyNumberFormat="1" applyFont="1" applyFill="1" applyBorder="1" applyAlignment="1">
      <alignment horizontal="right" vertical="center" wrapText="1"/>
    </xf>
    <xf numFmtId="3" fontId="12" fillId="0" borderId="41" xfId="38" applyNumberFormat="1" applyFont="1" applyFill="1" applyBorder="1" applyAlignment="1">
      <alignment horizontal="right" vertical="center" wrapText="1"/>
    </xf>
    <xf numFmtId="3" fontId="12" fillId="0" borderId="77" xfId="38" applyNumberFormat="1" applyFont="1" applyFill="1" applyBorder="1" applyAlignment="1">
      <alignment horizontal="right" vertical="center" wrapText="1"/>
    </xf>
    <xf numFmtId="3" fontId="13" fillId="0" borderId="62" xfId="38" applyNumberFormat="1" applyFont="1" applyFill="1" applyBorder="1" applyAlignment="1">
      <alignment horizontal="right" vertical="center" wrapText="1"/>
    </xf>
    <xf numFmtId="3" fontId="13" fillId="0" borderId="55" xfId="38" applyNumberFormat="1" applyFont="1" applyFill="1" applyBorder="1" applyAlignment="1">
      <alignment horizontal="right" vertical="center" wrapText="1"/>
    </xf>
    <xf numFmtId="3" fontId="13" fillId="0" borderId="56" xfId="38" applyNumberFormat="1" applyFont="1" applyFill="1" applyBorder="1" applyAlignment="1">
      <alignment horizontal="right" vertical="center" wrapText="1"/>
    </xf>
    <xf numFmtId="3" fontId="13" fillId="0" borderId="57" xfId="38" applyNumberFormat="1" applyFont="1" applyFill="1" applyBorder="1" applyAlignment="1">
      <alignment horizontal="right" vertical="center" wrapText="1"/>
    </xf>
    <xf numFmtId="3" fontId="13" fillId="0" borderId="18" xfId="38" applyNumberFormat="1" applyFont="1" applyFill="1" applyBorder="1" applyAlignment="1">
      <alignment horizontal="right" vertical="center" wrapText="1"/>
    </xf>
    <xf numFmtId="3" fontId="13" fillId="0" borderId="22" xfId="38" applyNumberFormat="1" applyFont="1" applyFill="1" applyBorder="1" applyAlignment="1">
      <alignment horizontal="right" vertical="center" wrapText="1"/>
    </xf>
    <xf numFmtId="3" fontId="13" fillId="0" borderId="19" xfId="38" applyNumberFormat="1" applyFont="1" applyFill="1" applyBorder="1" applyAlignment="1">
      <alignment horizontal="right" vertical="center" wrapText="1"/>
    </xf>
    <xf numFmtId="3" fontId="12" fillId="0" borderId="69" xfId="38" applyNumberFormat="1" applyFont="1" applyFill="1" applyBorder="1" applyAlignment="1">
      <alignment horizontal="right" vertical="center" wrapText="1"/>
    </xf>
    <xf numFmtId="3" fontId="12" fillId="0" borderId="1" xfId="38" applyNumberFormat="1" applyFont="1" applyFill="1" applyBorder="1" applyAlignment="1">
      <alignment horizontal="right" vertical="center" wrapText="1"/>
    </xf>
    <xf numFmtId="3" fontId="12" fillId="0" borderId="14" xfId="38" applyNumberFormat="1" applyFont="1" applyFill="1" applyBorder="1" applyAlignment="1">
      <alignment horizontal="right" vertical="center" wrapText="1"/>
    </xf>
    <xf numFmtId="3" fontId="12" fillId="0" borderId="15" xfId="38" applyNumberFormat="1" applyFont="1" applyFill="1" applyBorder="1" applyAlignment="1">
      <alignment horizontal="right" vertical="center" wrapText="1"/>
    </xf>
    <xf numFmtId="3" fontId="12" fillId="0" borderId="16" xfId="38" applyNumberFormat="1" applyFont="1" applyFill="1" applyBorder="1" applyAlignment="1">
      <alignment horizontal="right" vertical="center" wrapText="1"/>
    </xf>
    <xf numFmtId="3" fontId="12" fillId="0" borderId="42" xfId="38" applyNumberFormat="1" applyFont="1" applyFill="1" applyBorder="1" applyAlignment="1">
      <alignment horizontal="right" vertical="center" wrapText="1"/>
    </xf>
    <xf numFmtId="170" fontId="13" fillId="0" borderId="31" xfId="37" applyNumberFormat="1" applyFont="1" applyFill="1" applyBorder="1" applyAlignment="1">
      <alignment horizontal="right" vertical="center" wrapText="1"/>
    </xf>
    <xf numFmtId="170" fontId="13" fillId="0" borderId="28" xfId="37" applyNumberFormat="1" applyFont="1" applyFill="1" applyBorder="1" applyAlignment="1">
      <alignment horizontal="right" vertical="center" wrapText="1"/>
    </xf>
    <xf numFmtId="170" fontId="13" fillId="0" borderId="53" xfId="37" applyNumberFormat="1" applyFont="1" applyFill="1" applyBorder="1" applyAlignment="1">
      <alignment horizontal="right" vertical="center" wrapText="1"/>
    </xf>
    <xf numFmtId="170" fontId="13" fillId="0" borderId="27" xfId="37" applyNumberFormat="1" applyFont="1" applyFill="1" applyBorder="1" applyAlignment="1">
      <alignment horizontal="right" vertical="center" wrapText="1"/>
    </xf>
    <xf numFmtId="170" fontId="13" fillId="0" borderId="26" xfId="37" applyNumberFormat="1" applyFont="1" applyFill="1" applyBorder="1" applyAlignment="1">
      <alignment horizontal="right" vertical="center" wrapText="1"/>
    </xf>
    <xf numFmtId="170" fontId="13" fillId="0" borderId="29" xfId="37" applyNumberFormat="1" applyFont="1" applyFill="1" applyBorder="1" applyAlignment="1">
      <alignment horizontal="right" vertical="center" wrapText="1"/>
    </xf>
    <xf numFmtId="170" fontId="13" fillId="0" borderId="59" xfId="37" applyNumberFormat="1" applyFont="1" applyFill="1" applyBorder="1" applyAlignment="1">
      <alignment horizontal="right" vertical="center" wrapText="1"/>
    </xf>
    <xf numFmtId="170" fontId="13" fillId="0" borderId="64" xfId="37" applyNumberFormat="1" applyFont="1" applyFill="1" applyBorder="1" applyAlignment="1">
      <alignment wrapText="1"/>
    </xf>
    <xf numFmtId="170" fontId="13" fillId="0" borderId="43" xfId="37" applyNumberFormat="1" applyFont="1" applyFill="1" applyBorder="1" applyAlignment="1">
      <alignment horizontal="right" vertical="center" wrapText="1"/>
    </xf>
    <xf numFmtId="170" fontId="13" fillId="0" borderId="72" xfId="37" applyNumberFormat="1" applyFont="1" applyFill="1" applyBorder="1" applyAlignment="1">
      <alignment horizontal="right" vertical="center" wrapText="1"/>
    </xf>
    <xf numFmtId="170" fontId="13" fillId="0" borderId="42" xfId="37" applyNumberFormat="1" applyFont="1" applyFill="1" applyBorder="1" applyAlignment="1">
      <alignment horizontal="right" vertical="center" wrapText="1"/>
    </xf>
    <xf numFmtId="170" fontId="13" fillId="0" borderId="44" xfId="37" applyNumberFormat="1" applyFont="1" applyFill="1" applyBorder="1" applyAlignment="1">
      <alignment horizontal="right" vertical="center" wrapText="1"/>
    </xf>
    <xf numFmtId="170" fontId="13" fillId="0" borderId="77" xfId="37" applyNumberFormat="1" applyFont="1" applyFill="1" applyBorder="1" applyAlignment="1">
      <alignment horizontal="right" vertical="center" wrapText="1"/>
    </xf>
    <xf numFmtId="170" fontId="13" fillId="0" borderId="41" xfId="37" applyNumberFormat="1" applyFont="1" applyFill="1" applyBorder="1" applyAlignment="1">
      <alignment horizontal="right" vertical="center" wrapText="1"/>
    </xf>
    <xf numFmtId="3" fontId="13" fillId="0" borderId="67" xfId="39" applyNumberFormat="1" applyFont="1" applyFill="1" applyBorder="1" applyAlignment="1">
      <alignment vertical="center"/>
    </xf>
    <xf numFmtId="3" fontId="13" fillId="0" borderId="54" xfId="39" applyNumberFormat="1" applyFont="1" applyFill="1" applyBorder="1" applyAlignment="1">
      <alignment vertical="center"/>
    </xf>
    <xf numFmtId="3" fontId="13" fillId="0" borderId="22" xfId="39" applyNumberFormat="1" applyFont="1" applyFill="1" applyBorder="1" applyAlignment="1">
      <alignment vertical="center"/>
    </xf>
    <xf numFmtId="3" fontId="13" fillId="0" borderId="21" xfId="39" applyNumberFormat="1" applyFont="1" applyFill="1" applyBorder="1" applyAlignment="1">
      <alignment vertical="center"/>
    </xf>
    <xf numFmtId="3" fontId="13" fillId="0" borderId="73" xfId="39" applyNumberFormat="1" applyFont="1" applyFill="1" applyBorder="1" applyAlignment="1">
      <alignment vertical="center"/>
    </xf>
    <xf numFmtId="3" fontId="13" fillId="0" borderId="66" xfId="39" applyNumberFormat="1" applyFont="1" applyFill="1" applyBorder="1" applyAlignment="1">
      <alignment vertical="center"/>
    </xf>
    <xf numFmtId="3" fontId="13" fillId="0" borderId="56" xfId="39" applyNumberFormat="1" applyFont="1" applyFill="1" applyBorder="1" applyAlignment="1">
      <alignment vertical="center"/>
    </xf>
    <xf numFmtId="3" fontId="13" fillId="0" borderId="63" xfId="39" applyNumberFormat="1" applyFont="1" applyFill="1" applyBorder="1" applyAlignment="1">
      <alignment vertical="center"/>
    </xf>
    <xf numFmtId="3" fontId="13" fillId="0" borderId="55" xfId="40" applyNumberFormat="1" applyFont="1" applyFill="1" applyBorder="1" applyAlignment="1">
      <alignment vertical="center"/>
    </xf>
    <xf numFmtId="3" fontId="13" fillId="0" borderId="55" xfId="39" applyNumberFormat="1" applyFont="1" applyFill="1" applyBorder="1" applyAlignment="1">
      <alignment vertical="center"/>
    </xf>
    <xf numFmtId="0" fontId="13" fillId="0" borderId="68" xfId="39" applyFont="1" applyFill="1" applyBorder="1"/>
    <xf numFmtId="3" fontId="13" fillId="0" borderId="31" xfId="39" applyNumberFormat="1" applyFont="1" applyFill="1" applyBorder="1" applyAlignment="1">
      <alignment vertical="center"/>
    </xf>
    <xf numFmtId="3" fontId="13" fillId="0" borderId="53" xfId="39" applyNumberFormat="1" applyFont="1" applyFill="1" applyBorder="1" applyAlignment="1">
      <alignment vertical="center"/>
    </xf>
    <xf numFmtId="3" fontId="13" fillId="0" borderId="28" xfId="39" applyNumberFormat="1" applyFont="1" applyFill="1" applyBorder="1" applyAlignment="1">
      <alignment vertical="center"/>
    </xf>
    <xf numFmtId="3" fontId="13" fillId="0" borderId="59" xfId="39" applyNumberFormat="1" applyFont="1" applyFill="1" applyBorder="1" applyAlignment="1">
      <alignment vertical="center"/>
    </xf>
    <xf numFmtId="3" fontId="13" fillId="0" borderId="27" xfId="39" applyNumberFormat="1" applyFont="1" applyFill="1" applyBorder="1" applyAlignment="1">
      <alignment vertical="center"/>
    </xf>
    <xf numFmtId="3" fontId="13" fillId="0" borderId="28" xfId="40" applyNumberFormat="1" applyFont="1" applyFill="1" applyBorder="1" applyAlignment="1">
      <alignment vertical="center"/>
    </xf>
    <xf numFmtId="3" fontId="13" fillId="0" borderId="64" xfId="39" applyNumberFormat="1" applyFont="1" applyFill="1" applyBorder="1" applyAlignment="1">
      <alignment vertical="center"/>
    </xf>
    <xf numFmtId="3" fontId="13" fillId="0" borderId="72" xfId="39" applyNumberFormat="1" applyFont="1" applyFill="1" applyBorder="1" applyAlignment="1">
      <alignment vertical="center"/>
    </xf>
    <xf numFmtId="3" fontId="13" fillId="0" borderId="44" xfId="39" applyNumberFormat="1" applyFont="1" applyFill="1" applyBorder="1" applyAlignment="1">
      <alignment vertical="center"/>
    </xf>
    <xf numFmtId="3" fontId="13" fillId="0" borderId="42" xfId="39" applyNumberFormat="1" applyFont="1" applyFill="1" applyBorder="1" applyAlignment="1">
      <alignment vertical="center"/>
    </xf>
    <xf numFmtId="3" fontId="13" fillId="0" borderId="43" xfId="40" applyNumberFormat="1" applyFont="1" applyFill="1" applyBorder="1" applyAlignment="1">
      <alignment vertical="center"/>
    </xf>
    <xf numFmtId="3" fontId="13" fillId="0" borderId="77" xfId="39" applyNumberFormat="1" applyFont="1" applyFill="1" applyBorder="1" applyAlignment="1">
      <alignment vertical="center"/>
    </xf>
    <xf numFmtId="3" fontId="13" fillId="0" borderId="43" xfId="39" applyNumberFormat="1" applyFont="1" applyFill="1" applyBorder="1" applyAlignment="1">
      <alignment vertical="center"/>
    </xf>
    <xf numFmtId="3" fontId="12" fillId="0" borderId="75" xfId="39" applyNumberFormat="1" applyFont="1" applyFill="1" applyBorder="1" applyAlignment="1">
      <alignment vertical="center"/>
    </xf>
    <xf numFmtId="3" fontId="7" fillId="0" borderId="11" xfId="39" applyNumberFormat="1" applyFont="1" applyFill="1" applyBorder="1" applyAlignment="1">
      <alignment horizontal="right" vertical="center"/>
    </xf>
    <xf numFmtId="3" fontId="7" fillId="0" borderId="17" xfId="39" applyNumberFormat="1" applyFont="1" applyFill="1" applyBorder="1" applyAlignment="1">
      <alignment horizontal="right" vertical="center"/>
    </xf>
    <xf numFmtId="3" fontId="7" fillId="0" borderId="10" xfId="39" applyNumberFormat="1" applyFont="1" applyFill="1" applyBorder="1" applyAlignment="1">
      <alignment horizontal="right" vertical="center"/>
    </xf>
    <xf numFmtId="3" fontId="7" fillId="0" borderId="39" xfId="39" applyNumberFormat="1" applyFont="1" applyFill="1" applyBorder="1" applyAlignment="1">
      <alignment horizontal="right" vertical="center"/>
    </xf>
    <xf numFmtId="3" fontId="12" fillId="0" borderId="1" xfId="39" applyNumberFormat="1" applyFont="1" applyFill="1" applyBorder="1" applyAlignment="1">
      <alignment horizontal="right" vertical="center"/>
    </xf>
    <xf numFmtId="3" fontId="12" fillId="0" borderId="12" xfId="39" applyNumberFormat="1" applyFont="1" applyFill="1" applyBorder="1" applyAlignment="1">
      <alignment horizontal="right" vertical="center"/>
    </xf>
    <xf numFmtId="3" fontId="12" fillId="0" borderId="39" xfId="39" applyNumberFormat="1" applyFont="1" applyFill="1" applyBorder="1" applyAlignment="1">
      <alignment horizontal="right" vertical="center"/>
    </xf>
    <xf numFmtId="3" fontId="12" fillId="0" borderId="8" xfId="39" applyNumberFormat="1" applyFont="1" applyFill="1" applyBorder="1" applyAlignment="1">
      <alignment horizontal="right" vertical="center"/>
    </xf>
    <xf numFmtId="3" fontId="12" fillId="0" borderId="17" xfId="39" applyNumberFormat="1" applyFont="1" applyFill="1" applyBorder="1" applyAlignment="1">
      <alignment horizontal="right" vertical="center"/>
    </xf>
    <xf numFmtId="3" fontId="12" fillId="0" borderId="69" xfId="39" applyNumberFormat="1" applyFont="1" applyFill="1" applyBorder="1" applyAlignment="1">
      <alignment horizontal="right" vertical="center"/>
    </xf>
    <xf numFmtId="3" fontId="12" fillId="0" borderId="10" xfId="39" applyNumberFormat="1" applyFont="1" applyFill="1" applyBorder="1" applyAlignment="1">
      <alignment horizontal="right" vertical="center"/>
    </xf>
    <xf numFmtId="168" fontId="7" fillId="0" borderId="0" xfId="38" applyNumberFormat="1" applyFont="1" applyFill="1" applyBorder="1" applyAlignment="1">
      <alignment vertical="center" wrapText="1"/>
    </xf>
    <xf numFmtId="49" fontId="12" fillId="0" borderId="10" xfId="39" applyNumberFormat="1" applyFont="1" applyBorder="1" applyAlignment="1">
      <alignment horizontal="center" vertical="center" wrapText="1"/>
    </xf>
    <xf numFmtId="49" fontId="12" fillId="0" borderId="12" xfId="39" applyNumberFormat="1" applyFont="1" applyBorder="1" applyAlignment="1">
      <alignment horizontal="center" vertical="center" wrapText="1"/>
    </xf>
    <xf numFmtId="3" fontId="13" fillId="0" borderId="63" xfId="39" applyNumberFormat="1" applyFont="1" applyBorder="1" applyAlignment="1">
      <alignment horizontal="center"/>
    </xf>
    <xf numFmtId="3" fontId="13" fillId="0" borderId="21" xfId="39" applyNumberFormat="1" applyFont="1" applyBorder="1" applyAlignment="1">
      <alignment horizontal="center"/>
    </xf>
    <xf numFmtId="170" fontId="13" fillId="0" borderId="69" xfId="39" applyNumberFormat="1" applyFont="1" applyBorder="1" applyAlignment="1">
      <alignment horizontal="center"/>
    </xf>
    <xf numFmtId="170" fontId="13" fillId="0" borderId="15" xfId="39" applyNumberFormat="1" applyFont="1" applyBorder="1" applyAlignment="1">
      <alignment horizontal="center" vertical="center"/>
    </xf>
    <xf numFmtId="3" fontId="7" fillId="0" borderId="9" xfId="39" applyNumberFormat="1" applyFont="1" applyBorder="1" applyAlignment="1">
      <alignment horizontal="center"/>
    </xf>
    <xf numFmtId="170" fontId="7" fillId="0" borderId="11" xfId="39" applyNumberFormat="1" applyFont="1" applyBorder="1" applyAlignment="1">
      <alignment horizontal="center"/>
    </xf>
    <xf numFmtId="9" fontId="13" fillId="0" borderId="0" xfId="1297" applyFont="1" applyFill="1"/>
    <xf numFmtId="170" fontId="13" fillId="0" borderId="0" xfId="1297" applyNumberFormat="1" applyFont="1" applyFill="1"/>
    <xf numFmtId="3" fontId="23" fillId="0" borderId="13" xfId="36" applyNumberFormat="1" applyFont="1" applyFill="1" applyBorder="1" applyAlignment="1">
      <alignment horizontal="center" vertical="center" wrapText="1"/>
    </xf>
    <xf numFmtId="3" fontId="26" fillId="0" borderId="0" xfId="36" applyNumberFormat="1" applyFont="1" applyFill="1" applyBorder="1" applyAlignment="1">
      <alignment horizontal="center" vertical="center" wrapText="1"/>
    </xf>
    <xf numFmtId="170" fontId="26" fillId="0" borderId="0" xfId="36" applyNumberFormat="1" applyFont="1" applyFill="1" applyBorder="1" applyAlignment="1">
      <alignment horizontal="center" vertical="center" wrapText="1"/>
    </xf>
    <xf numFmtId="3" fontId="21" fillId="0" borderId="0" xfId="36" applyNumberFormat="1" applyFont="1" applyFill="1" applyBorder="1" applyAlignment="1">
      <alignment horizontal="center" vertical="center" wrapText="1"/>
    </xf>
    <xf numFmtId="0" fontId="21" fillId="0" borderId="0" xfId="36" applyFont="1" applyFill="1" applyBorder="1" applyAlignment="1">
      <alignment horizontal="center" vertical="center" wrapText="1"/>
    </xf>
    <xf numFmtId="0" fontId="26" fillId="0" borderId="0" xfId="7" applyFont="1" applyFill="1" applyAlignment="1">
      <alignment vertical="center" wrapText="1"/>
    </xf>
    <xf numFmtId="170" fontId="26" fillId="0" borderId="0" xfId="37" applyNumberFormat="1" applyFont="1" applyFill="1" applyAlignment="1">
      <alignment vertical="center" wrapText="1"/>
    </xf>
    <xf numFmtId="0" fontId="26" fillId="0" borderId="0" xfId="7" applyFont="1" applyFill="1"/>
    <xf numFmtId="0" fontId="21" fillId="0" borderId="0" xfId="7" applyFont="1" applyFill="1"/>
    <xf numFmtId="3" fontId="23" fillId="0" borderId="0" xfId="36" applyNumberFormat="1" applyFont="1" applyFill="1"/>
    <xf numFmtId="170" fontId="23" fillId="0" borderId="0" xfId="37" applyNumberFormat="1" applyFont="1" applyFill="1" applyAlignment="1">
      <alignment vertical="center" wrapText="1"/>
    </xf>
    <xf numFmtId="0" fontId="21" fillId="0" borderId="0" xfId="7" applyFont="1" applyFill="1" applyAlignment="1">
      <alignment wrapText="1"/>
    </xf>
    <xf numFmtId="0" fontId="21" fillId="0" borderId="0" xfId="7" applyFont="1" applyFill="1" applyAlignment="1">
      <alignment vertical="center" wrapText="1"/>
    </xf>
    <xf numFmtId="0" fontId="21" fillId="0" borderId="0" xfId="36" applyFont="1" applyFill="1"/>
    <xf numFmtId="170" fontId="26" fillId="0" borderId="0" xfId="37" applyNumberFormat="1" applyFont="1"/>
    <xf numFmtId="0" fontId="23" fillId="0" borderId="0" xfId="7" applyFont="1" applyFill="1"/>
    <xf numFmtId="3" fontId="30" fillId="0" borderId="0" xfId="36" applyNumberFormat="1" applyFont="1" applyFill="1" applyBorder="1" applyAlignment="1">
      <alignment horizontal="right" vertical="top" wrapText="1"/>
    </xf>
    <xf numFmtId="3" fontId="26" fillId="0" borderId="75" xfId="36" applyNumberFormat="1" applyFont="1" applyFill="1" applyBorder="1" applyAlignment="1">
      <alignment horizontal="center" vertical="center" wrapText="1"/>
    </xf>
    <xf numFmtId="170" fontId="26" fillId="0" borderId="75" xfId="36" applyNumberFormat="1" applyFont="1" applyFill="1" applyBorder="1" applyAlignment="1">
      <alignment horizontal="center" vertical="center" wrapText="1"/>
    </xf>
    <xf numFmtId="10" fontId="23" fillId="0" borderId="13" xfId="37" applyNumberFormat="1" applyFont="1" applyFill="1" applyBorder="1" applyAlignment="1">
      <alignment horizontal="center" vertical="center" wrapText="1"/>
    </xf>
    <xf numFmtId="170" fontId="23" fillId="0" borderId="75" xfId="37" applyNumberFormat="1" applyFont="1" applyFill="1" applyBorder="1" applyAlignment="1">
      <alignment horizontal="center" vertical="center" wrapText="1"/>
    </xf>
    <xf numFmtId="1" fontId="13" fillId="0" borderId="66" xfId="1" applyNumberFormat="1" applyFont="1" applyBorder="1" applyAlignment="1">
      <alignment horizontal="center" vertical="center" wrapText="1"/>
    </xf>
    <xf numFmtId="1" fontId="13" fillId="0" borderId="63" xfId="1" applyNumberFormat="1" applyFont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2" fillId="0" borderId="27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6" xfId="39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12" fillId="0" borderId="77" xfId="39" applyFont="1" applyBorder="1" applyAlignment="1">
      <alignment horizontal="center" vertical="center" wrapText="1"/>
    </xf>
    <xf numFmtId="1" fontId="12" fillId="0" borderId="63" xfId="1" applyNumberFormat="1" applyFont="1" applyBorder="1" applyAlignment="1">
      <alignment horizontal="center" vertical="center" wrapText="1"/>
    </xf>
    <xf numFmtId="3" fontId="12" fillId="0" borderId="49" xfId="1" applyNumberFormat="1" applyFont="1" applyFill="1" applyBorder="1" applyAlignment="1">
      <alignment horizontal="center" vertical="center" wrapText="1"/>
    </xf>
    <xf numFmtId="3" fontId="12" fillId="2" borderId="71" xfId="1" applyNumberFormat="1" applyFont="1" applyFill="1" applyBorder="1" applyAlignment="1">
      <alignment horizontal="center" vertical="center" wrapText="1"/>
    </xf>
    <xf numFmtId="3" fontId="12" fillId="2" borderId="13" xfId="1" applyNumberFormat="1" applyFont="1" applyFill="1" applyBorder="1" applyAlignment="1">
      <alignment horizontal="center" vertical="center" wrapText="1"/>
    </xf>
    <xf numFmtId="3" fontId="12" fillId="0" borderId="31" xfId="1" applyNumberFormat="1" applyFont="1" applyFill="1" applyBorder="1" applyAlignment="1">
      <alignment horizontal="center" vertical="center" wrapText="1"/>
    </xf>
    <xf numFmtId="3" fontId="12" fillId="0" borderId="24" xfId="1" applyNumberFormat="1" applyFont="1" applyFill="1" applyBorder="1" applyAlignment="1">
      <alignment horizontal="center" vertical="center" wrapText="1"/>
    </xf>
    <xf numFmtId="3" fontId="12" fillId="0" borderId="64" xfId="1" applyNumberFormat="1" applyFont="1" applyFill="1" applyBorder="1" applyAlignment="1">
      <alignment horizontal="center" vertical="center" wrapText="1"/>
    </xf>
    <xf numFmtId="3" fontId="12" fillId="0" borderId="67" xfId="1" applyNumberFormat="1" applyFont="1" applyFill="1" applyBorder="1" applyAlignment="1">
      <alignment horizontal="center" vertical="center" wrapText="1"/>
    </xf>
    <xf numFmtId="3" fontId="12" fillId="0" borderId="75" xfId="1" applyNumberFormat="1" applyFont="1" applyFill="1" applyBorder="1" applyAlignment="1">
      <alignment horizontal="center" vertical="center" wrapText="1"/>
    </xf>
    <xf numFmtId="3" fontId="12" fillId="0" borderId="27" xfId="1" applyNumberFormat="1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 wrapText="1"/>
    </xf>
    <xf numFmtId="3" fontId="12" fillId="0" borderId="38" xfId="1" applyNumberFormat="1" applyFont="1" applyFill="1" applyBorder="1" applyAlignment="1">
      <alignment horizontal="center" vertical="center" wrapText="1"/>
    </xf>
    <xf numFmtId="3" fontId="12" fillId="2" borderId="75" xfId="1" applyNumberFormat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3" fontId="12" fillId="0" borderId="13" xfId="1" applyNumberFormat="1" applyFont="1" applyFill="1" applyBorder="1" applyAlignment="1">
      <alignment horizontal="center" vertical="center" wrapText="1"/>
    </xf>
    <xf numFmtId="3" fontId="87" fillId="2" borderId="1" xfId="1" applyNumberFormat="1" applyFont="1" applyFill="1" applyBorder="1" applyAlignment="1">
      <alignment horizontal="center" vertical="center" wrapText="1"/>
    </xf>
    <xf numFmtId="3" fontId="12" fillId="0" borderId="19" xfId="1" applyNumberFormat="1" applyFont="1" applyBorder="1" applyAlignment="1">
      <alignment horizontal="center" vertical="center" wrapText="1"/>
    </xf>
    <xf numFmtId="3" fontId="12" fillId="0" borderId="26" xfId="1" applyNumberFormat="1" applyFont="1" applyBorder="1" applyAlignment="1">
      <alignment horizontal="center" vertical="center" wrapText="1"/>
    </xf>
    <xf numFmtId="3" fontId="87" fillId="0" borderId="33" xfId="1" applyNumberFormat="1" applyFont="1" applyBorder="1" applyAlignment="1">
      <alignment horizontal="center" vertical="center" wrapText="1"/>
    </xf>
    <xf numFmtId="3" fontId="12" fillId="2" borderId="6" xfId="1" applyNumberFormat="1" applyFont="1" applyFill="1" applyBorder="1" applyAlignment="1">
      <alignment horizontal="center" vertical="center" wrapText="1"/>
    </xf>
    <xf numFmtId="3" fontId="12" fillId="0" borderId="42" xfId="1" applyNumberFormat="1" applyFont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Border="1" applyAlignment="1">
      <alignment horizontal="center" vertical="center" wrapText="1"/>
    </xf>
    <xf numFmtId="3" fontId="12" fillId="0" borderId="19" xfId="4" applyNumberFormat="1" applyFont="1" applyBorder="1" applyAlignment="1">
      <alignment horizontal="center" vertical="center" wrapText="1"/>
    </xf>
    <xf numFmtId="3" fontId="12" fillId="0" borderId="26" xfId="4" applyNumberFormat="1" applyFont="1" applyBorder="1" applyAlignment="1">
      <alignment horizontal="center" vertical="center" wrapText="1"/>
    </xf>
    <xf numFmtId="3" fontId="12" fillId="0" borderId="26" xfId="5" applyNumberFormat="1" applyFont="1" applyFill="1" applyBorder="1" applyAlignment="1">
      <alignment horizontal="center" vertical="center" wrapText="1"/>
    </xf>
    <xf numFmtId="3" fontId="12" fillId="0" borderId="26" xfId="4" applyNumberFormat="1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 vertical="center" wrapText="1"/>
    </xf>
    <xf numFmtId="3" fontId="12" fillId="0" borderId="19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3" fontId="12" fillId="0" borderId="26" xfId="1" applyNumberFormat="1" applyFont="1" applyFill="1" applyBorder="1" applyAlignment="1">
      <alignment horizontal="center" vertical="center" wrapText="1"/>
    </xf>
    <xf numFmtId="3" fontId="12" fillId="0" borderId="26" xfId="3" applyNumberFormat="1" applyFont="1" applyFill="1" applyBorder="1" applyAlignment="1">
      <alignment horizontal="center" vertical="center" wrapText="1"/>
    </xf>
    <xf numFmtId="3" fontId="12" fillId="0" borderId="33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/>
    </xf>
    <xf numFmtId="3" fontId="12" fillId="0" borderId="26" xfId="6" applyNumberFormat="1" applyFont="1" applyFill="1" applyBorder="1" applyAlignment="1">
      <alignment horizontal="center" vertical="center" wrapText="1"/>
    </xf>
    <xf numFmtId="3" fontId="12" fillId="0" borderId="42" xfId="3" applyNumberFormat="1" applyFont="1" applyFill="1" applyBorder="1" applyAlignment="1">
      <alignment horizontal="center" vertical="center" wrapText="1"/>
    </xf>
    <xf numFmtId="3" fontId="12" fillId="0" borderId="19" xfId="4" applyNumberFormat="1" applyFont="1" applyFill="1" applyBorder="1" applyAlignment="1">
      <alignment horizontal="center" vertical="center" wrapText="1"/>
    </xf>
    <xf numFmtId="3" fontId="12" fillId="0" borderId="64" xfId="4" applyNumberFormat="1" applyFont="1" applyBorder="1" applyAlignment="1">
      <alignment horizontal="center" vertical="center" wrapText="1"/>
    </xf>
    <xf numFmtId="3" fontId="12" fillId="0" borderId="33" xfId="4" applyNumberFormat="1" applyFont="1" applyBorder="1" applyAlignment="1">
      <alignment horizontal="center" vertical="center" wrapText="1"/>
    </xf>
    <xf numFmtId="3" fontId="12" fillId="0" borderId="33" xfId="4" applyNumberFormat="1" applyFont="1" applyFill="1" applyBorder="1" applyAlignment="1">
      <alignment horizontal="center" vertical="center" wrapText="1"/>
    </xf>
    <xf numFmtId="3" fontId="12" fillId="4" borderId="19" xfId="4" applyNumberFormat="1" applyFont="1" applyFill="1" applyBorder="1" applyAlignment="1">
      <alignment horizontal="center" vertical="center" wrapText="1"/>
    </xf>
    <xf numFmtId="3" fontId="12" fillId="4" borderId="26" xfId="4" applyNumberFormat="1" applyFont="1" applyFill="1" applyBorder="1" applyAlignment="1">
      <alignment horizontal="center" vertical="center" wrapText="1"/>
    </xf>
    <xf numFmtId="3" fontId="12" fillId="4" borderId="24" xfId="4" applyNumberFormat="1" applyFont="1" applyFill="1" applyBorder="1" applyAlignment="1">
      <alignment horizontal="center" vertical="center" wrapText="1"/>
    </xf>
    <xf numFmtId="3" fontId="12" fillId="4" borderId="0" xfId="4" applyNumberFormat="1" applyFont="1" applyFill="1" applyBorder="1" applyAlignment="1">
      <alignment horizontal="center" vertical="center" wrapText="1"/>
    </xf>
    <xf numFmtId="3" fontId="12" fillId="4" borderId="33" xfId="4" applyNumberFormat="1" applyFont="1" applyFill="1" applyBorder="1" applyAlignment="1">
      <alignment horizontal="center" vertical="center" wrapText="1"/>
    </xf>
    <xf numFmtId="3" fontId="7" fillId="0" borderId="26" xfId="1" applyNumberFormat="1" applyFont="1" applyFill="1" applyBorder="1" applyAlignment="1">
      <alignment horizontal="center" vertical="center" wrapText="1"/>
    </xf>
    <xf numFmtId="0" fontId="13" fillId="0" borderId="25" xfId="3" applyFont="1" applyBorder="1" applyAlignment="1">
      <alignment horizontal="left" vertical="center" wrapText="1"/>
    </xf>
    <xf numFmtId="0" fontId="12" fillId="0" borderId="60" xfId="39" applyFont="1" applyBorder="1" applyAlignment="1">
      <alignment horizontal="center" vertical="center" wrapText="1"/>
    </xf>
    <xf numFmtId="0" fontId="12" fillId="0" borderId="16" xfId="39" applyFont="1" applyBorder="1" applyAlignment="1">
      <alignment horizontal="center" vertical="center" wrapText="1"/>
    </xf>
    <xf numFmtId="0" fontId="12" fillId="0" borderId="43" xfId="39" applyFont="1" applyBorder="1" applyAlignment="1">
      <alignment horizontal="center" vertical="center" wrapText="1"/>
    </xf>
    <xf numFmtId="0" fontId="12" fillId="0" borderId="44" xfId="39" applyFont="1" applyBorder="1" applyAlignment="1">
      <alignment horizontal="center" vertical="center" wrapText="1"/>
    </xf>
    <xf numFmtId="0" fontId="12" fillId="0" borderId="79" xfId="39" applyFont="1" applyBorder="1" applyAlignment="1">
      <alignment horizontal="center" vertical="center" wrapText="1"/>
    </xf>
    <xf numFmtId="168" fontId="7" fillId="2" borderId="43" xfId="616" applyNumberFormat="1" applyFont="1" applyFill="1" applyBorder="1" applyAlignment="1">
      <alignment horizontal="center" vertical="center" wrapText="1"/>
    </xf>
    <xf numFmtId="168" fontId="7" fillId="2" borderId="44" xfId="616" applyNumberFormat="1" applyFont="1" applyFill="1" applyBorder="1" applyAlignment="1">
      <alignment horizontal="center" vertical="center" wrapText="1"/>
    </xf>
    <xf numFmtId="168" fontId="7" fillId="2" borderId="42" xfId="616" applyNumberFormat="1" applyFont="1" applyFill="1" applyBorder="1" applyAlignment="1">
      <alignment horizontal="center" vertical="center" wrapText="1"/>
    </xf>
    <xf numFmtId="168" fontId="7" fillId="2" borderId="77" xfId="616" applyNumberFormat="1" applyFont="1" applyFill="1" applyBorder="1" applyAlignment="1">
      <alignment horizontal="center" vertical="center" wrapText="1"/>
    </xf>
    <xf numFmtId="168" fontId="6" fillId="0" borderId="0" xfId="616" applyNumberFormat="1" applyFont="1" applyFill="1" applyBorder="1" applyAlignment="1">
      <alignment vertical="center" wrapText="1"/>
    </xf>
    <xf numFmtId="168" fontId="10" fillId="0" borderId="0" xfId="616" applyNumberFormat="1" applyFont="1" applyFill="1"/>
    <xf numFmtId="0" fontId="13" fillId="0" borderId="24" xfId="39" applyFont="1" applyBorder="1" applyAlignment="1">
      <alignment vertical="center" wrapText="1"/>
    </xf>
    <xf numFmtId="0" fontId="13" fillId="0" borderId="49" xfId="39" applyFont="1" applyBorder="1" applyAlignment="1">
      <alignment vertical="center" wrapText="1"/>
    </xf>
    <xf numFmtId="0" fontId="12" fillId="2" borderId="43" xfId="39" applyFont="1" applyFill="1" applyBorder="1" applyAlignment="1">
      <alignment horizontal="center" vertical="center" wrapText="1"/>
    </xf>
    <xf numFmtId="0" fontId="12" fillId="2" borderId="44" xfId="39" applyFont="1" applyFill="1" applyBorder="1" applyAlignment="1">
      <alignment horizontal="center" vertical="center" wrapText="1"/>
    </xf>
    <xf numFmtId="0" fontId="12" fillId="2" borderId="42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right"/>
    </xf>
    <xf numFmtId="49" fontId="12" fillId="0" borderId="6" xfId="39" applyNumberFormat="1" applyFont="1" applyBorder="1" applyAlignment="1">
      <alignment horizontal="center" vertical="center" wrapText="1"/>
    </xf>
    <xf numFmtId="170" fontId="13" fillId="0" borderId="65" xfId="39" applyNumberFormat="1" applyFont="1" applyBorder="1" applyAlignment="1">
      <alignment horizontal="center"/>
    </xf>
    <xf numFmtId="170" fontId="13" fillId="0" borderId="23" xfId="39" applyNumberFormat="1" applyFont="1" applyBorder="1" applyAlignment="1">
      <alignment horizontal="center"/>
    </xf>
    <xf numFmtId="170" fontId="13" fillId="0" borderId="79" xfId="39" applyNumberFormat="1" applyFont="1" applyBorder="1" applyAlignment="1">
      <alignment horizontal="center"/>
    </xf>
    <xf numFmtId="170" fontId="7" fillId="0" borderId="74" xfId="39" applyNumberFormat="1" applyFont="1" applyBorder="1" applyAlignment="1">
      <alignment horizontal="center"/>
    </xf>
    <xf numFmtId="0" fontId="13" fillId="0" borderId="1" xfId="39" applyFont="1" applyFill="1" applyBorder="1" applyAlignment="1">
      <alignment wrapText="1"/>
    </xf>
    <xf numFmtId="0" fontId="21" fillId="2" borderId="13" xfId="1298" applyFont="1" applyFill="1" applyBorder="1" applyAlignment="1">
      <alignment horizontal="center" vertical="center" wrapText="1"/>
    </xf>
    <xf numFmtId="0" fontId="21" fillId="2" borderId="71" xfId="1289" applyFont="1" applyFill="1" applyBorder="1" applyAlignment="1">
      <alignment horizontal="center" vertical="center" wrapText="1"/>
    </xf>
    <xf numFmtId="0" fontId="21" fillId="2" borderId="7" xfId="1298" applyFont="1" applyFill="1" applyBorder="1" applyAlignment="1">
      <alignment horizontal="center" vertical="center" wrapText="1"/>
    </xf>
    <xf numFmtId="0" fontId="21" fillId="2" borderId="13" xfId="1289" applyFont="1" applyFill="1" applyBorder="1" applyAlignment="1">
      <alignment horizontal="center" vertical="center" wrapText="1"/>
    </xf>
    <xf numFmtId="0" fontId="21" fillId="2" borderId="5" xfId="1298" applyFont="1" applyFill="1" applyBorder="1" applyAlignment="1">
      <alignment horizontal="center" vertical="center" wrapText="1"/>
    </xf>
    <xf numFmtId="0" fontId="26" fillId="0" borderId="71" xfId="1298" applyFont="1" applyBorder="1" applyAlignment="1">
      <alignment vertical="center" wrapText="1"/>
    </xf>
    <xf numFmtId="0" fontId="26" fillId="0" borderId="49" xfId="1298" applyFont="1" applyBorder="1" applyAlignment="1">
      <alignment vertical="center"/>
    </xf>
    <xf numFmtId="0" fontId="26" fillId="0" borderId="75" xfId="1298" applyFont="1" applyBorder="1" applyAlignment="1">
      <alignment vertical="center"/>
    </xf>
    <xf numFmtId="0" fontId="26" fillId="0" borderId="4" xfId="1298" applyFont="1" applyBorder="1"/>
    <xf numFmtId="0" fontId="26" fillId="0" borderId="47" xfId="1298" applyFont="1" applyBorder="1"/>
    <xf numFmtId="0" fontId="26" fillId="0" borderId="47" xfId="1298" applyFont="1" applyBorder="1" applyAlignment="1">
      <alignment wrapText="1"/>
    </xf>
    <xf numFmtId="0" fontId="26" fillId="0" borderId="9" xfId="1298" applyFont="1" applyBorder="1"/>
    <xf numFmtId="0" fontId="12" fillId="0" borderId="73" xfId="1298" applyFont="1" applyFill="1" applyBorder="1" applyAlignment="1">
      <alignment horizontal="center" vertical="center" wrapText="1"/>
    </xf>
    <xf numFmtId="0" fontId="12" fillId="0" borderId="59" xfId="1298" applyFont="1" applyFill="1" applyBorder="1" applyAlignment="1">
      <alignment horizontal="center" vertical="center" wrapText="1"/>
    </xf>
    <xf numFmtId="0" fontId="12" fillId="0" borderId="60" xfId="1298" applyFont="1" applyFill="1" applyBorder="1" applyAlignment="1">
      <alignment horizontal="center" vertical="center" wrapText="1"/>
    </xf>
    <xf numFmtId="0" fontId="12" fillId="0" borderId="57" xfId="1298" applyFont="1" applyFill="1" applyBorder="1" applyAlignment="1">
      <alignment horizontal="center" vertical="center" wrapText="1"/>
    </xf>
    <xf numFmtId="0" fontId="12" fillId="0" borderId="77" xfId="1298" applyFont="1" applyFill="1" applyBorder="1" applyAlignment="1">
      <alignment horizontal="center" vertical="center" wrapText="1"/>
    </xf>
    <xf numFmtId="0" fontId="12" fillId="0" borderId="13" xfId="1298" applyFont="1" applyFill="1" applyBorder="1" applyAlignment="1">
      <alignment horizontal="center" vertical="center" wrapText="1"/>
    </xf>
    <xf numFmtId="0" fontId="12" fillId="0" borderId="7" xfId="1298" applyFont="1" applyFill="1" applyBorder="1" applyAlignment="1">
      <alignment horizontal="center" vertical="center" wrapText="1"/>
    </xf>
    <xf numFmtId="0" fontId="12" fillId="0" borderId="42" xfId="1298" applyFont="1" applyFill="1" applyBorder="1" applyAlignment="1">
      <alignment horizontal="center" vertical="center" wrapText="1"/>
    </xf>
    <xf numFmtId="0" fontId="12" fillId="0" borderId="43" xfId="1298" applyFont="1" applyFill="1" applyBorder="1" applyAlignment="1">
      <alignment horizontal="center" vertical="center" wrapText="1"/>
    </xf>
    <xf numFmtId="0" fontId="12" fillId="0" borderId="44" xfId="1298" applyFont="1" applyFill="1" applyBorder="1" applyAlignment="1">
      <alignment horizontal="center" vertical="center" wrapText="1"/>
    </xf>
    <xf numFmtId="168" fontId="7" fillId="2" borderId="35" xfId="616" applyNumberFormat="1" applyFont="1" applyFill="1" applyBorder="1" applyAlignment="1">
      <alignment horizontal="center" vertical="center" wrapText="1"/>
    </xf>
    <xf numFmtId="168" fontId="7" fillId="2" borderId="36" xfId="616" applyNumberFormat="1" applyFont="1" applyFill="1" applyBorder="1" applyAlignment="1">
      <alignment horizontal="center" vertical="center" wrapText="1"/>
    </xf>
    <xf numFmtId="168" fontId="7" fillId="2" borderId="34" xfId="616" applyNumberFormat="1" applyFont="1" applyFill="1" applyBorder="1" applyAlignment="1">
      <alignment horizontal="center" vertical="center" wrapText="1"/>
    </xf>
    <xf numFmtId="168" fontId="6" fillId="0" borderId="61" xfId="616" applyNumberFormat="1" applyFont="1" applyFill="1" applyBorder="1" applyAlignment="1">
      <alignment vertical="center" wrapText="1"/>
    </xf>
    <xf numFmtId="168" fontId="6" fillId="0" borderId="25" xfId="616" applyNumberFormat="1" applyFont="1" applyFill="1" applyBorder="1" applyAlignment="1">
      <alignment vertical="center" wrapText="1"/>
    </xf>
    <xf numFmtId="168" fontId="7" fillId="0" borderId="40" xfId="616" applyNumberFormat="1" applyFont="1" applyFill="1" applyBorder="1" applyAlignment="1">
      <alignment vertical="center" wrapText="1"/>
    </xf>
    <xf numFmtId="0" fontId="12" fillId="0" borderId="35" xfId="1299" applyFont="1" applyFill="1" applyBorder="1" applyAlignment="1">
      <alignment horizontal="center" vertical="center" wrapText="1"/>
    </xf>
    <xf numFmtId="0" fontId="12" fillId="0" borderId="36" xfId="1299" applyFont="1" applyFill="1" applyBorder="1" applyAlignment="1">
      <alignment horizontal="center" vertical="center" wrapText="1"/>
    </xf>
    <xf numFmtId="0" fontId="12" fillId="0" borderId="33" xfId="1299" applyFont="1" applyFill="1" applyBorder="1" applyAlignment="1">
      <alignment horizontal="center" vertical="center" wrapText="1"/>
    </xf>
    <xf numFmtId="0" fontId="12" fillId="0" borderId="60" xfId="1299" applyFont="1" applyFill="1" applyBorder="1" applyAlignment="1">
      <alignment horizontal="center" vertical="center" wrapText="1"/>
    </xf>
    <xf numFmtId="0" fontId="13" fillId="0" borderId="61" xfId="1299" applyFont="1" applyFill="1" applyBorder="1" applyAlignment="1">
      <alignment vertical="center" wrapText="1"/>
    </xf>
    <xf numFmtId="0" fontId="13" fillId="0" borderId="25" xfId="1299" applyFont="1" applyFill="1" applyBorder="1" applyAlignment="1">
      <alignment vertical="center" wrapText="1"/>
    </xf>
    <xf numFmtId="0" fontId="12" fillId="0" borderId="32" xfId="1299" applyFont="1" applyFill="1" applyBorder="1" applyAlignment="1">
      <alignment vertical="center" wrapText="1"/>
    </xf>
    <xf numFmtId="0" fontId="13" fillId="0" borderId="67" xfId="1299" applyFont="1" applyFill="1" applyBorder="1" applyAlignment="1">
      <alignment vertical="center" wrapText="1"/>
    </xf>
    <xf numFmtId="0" fontId="13" fillId="0" borderId="38" xfId="1299" applyFont="1" applyFill="1" applyBorder="1" applyAlignment="1">
      <alignment vertical="center" wrapText="1"/>
    </xf>
    <xf numFmtId="0" fontId="12" fillId="0" borderId="64" xfId="1299" applyFont="1" applyFill="1" applyBorder="1" applyAlignment="1">
      <alignment vertical="center" wrapText="1"/>
    </xf>
    <xf numFmtId="0" fontId="13" fillId="0" borderId="40" xfId="1299" applyFont="1" applyFill="1" applyBorder="1" applyAlignment="1">
      <alignment vertical="center" wrapText="1"/>
    </xf>
    <xf numFmtId="0" fontId="6" fillId="0" borderId="53" xfId="31" applyFont="1" applyBorder="1"/>
    <xf numFmtId="0" fontId="7" fillId="0" borderId="0" xfId="1" applyFont="1" applyFill="1" applyBorder="1" applyAlignment="1">
      <alignment horizontal="right" wrapText="1"/>
    </xf>
    <xf numFmtId="0" fontId="13" fillId="0" borderId="66" xfId="1" applyFont="1" applyBorder="1" applyAlignment="1">
      <alignment horizontal="center" vertical="center" wrapText="1"/>
    </xf>
    <xf numFmtId="0" fontId="7" fillId="2" borderId="10" xfId="1302" applyFont="1" applyFill="1" applyBorder="1" applyAlignment="1">
      <alignment horizontal="center" vertical="center" wrapText="1"/>
    </xf>
    <xf numFmtId="0" fontId="7" fillId="2" borderId="17" xfId="1302" applyFont="1" applyFill="1" applyBorder="1" applyAlignment="1">
      <alignment horizontal="center" vertical="center" wrapText="1"/>
    </xf>
    <xf numFmtId="3" fontId="8" fillId="2" borderId="15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0" fontId="7" fillId="2" borderId="12" xfId="1302" applyFont="1" applyFill="1" applyBorder="1" applyAlignment="1">
      <alignment horizontal="center" vertical="center" wrapText="1"/>
    </xf>
    <xf numFmtId="0" fontId="7" fillId="2" borderId="13" xfId="1302" applyFont="1" applyFill="1" applyBorder="1" applyAlignment="1">
      <alignment horizontal="center" vertical="center" wrapText="1"/>
    </xf>
    <xf numFmtId="0" fontId="16" fillId="0" borderId="40" xfId="5" applyFont="1" applyBorder="1" applyAlignment="1">
      <alignment horizontal="left" vertical="center" wrapText="1"/>
    </xf>
    <xf numFmtId="0" fontId="13" fillId="0" borderId="28" xfId="3" applyFont="1" applyFill="1" applyBorder="1" applyAlignment="1">
      <alignment horizontal="left" vertical="center" wrapText="1"/>
    </xf>
    <xf numFmtId="0" fontId="13" fillId="0" borderId="28" xfId="3" applyFont="1" applyBorder="1" applyAlignment="1">
      <alignment horizontal="left" vertical="center" wrapText="1"/>
    </xf>
    <xf numFmtId="0" fontId="15" fillId="0" borderId="28" xfId="6" applyFont="1" applyFill="1" applyBorder="1" applyAlignment="1">
      <alignment horizontal="left" vertical="center" wrapText="1"/>
    </xf>
    <xf numFmtId="0" fontId="15" fillId="0" borderId="28" xfId="6" applyFont="1" applyBorder="1" applyAlignment="1">
      <alignment horizontal="left" vertical="center" wrapText="1"/>
    </xf>
    <xf numFmtId="0" fontId="15" fillId="0" borderId="28" xfId="5" applyFont="1" applyBorder="1" applyAlignment="1">
      <alignment horizontal="left" vertical="center" wrapText="1"/>
    </xf>
    <xf numFmtId="0" fontId="15" fillId="0" borderId="28" xfId="1" applyFont="1" applyFill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185" fontId="6" fillId="0" borderId="0" xfId="31" applyNumberFormat="1" applyFont="1"/>
    <xf numFmtId="10" fontId="6" fillId="0" borderId="0" xfId="1297" applyNumberFormat="1" applyFont="1"/>
    <xf numFmtId="170" fontId="4" fillId="0" borderId="0" xfId="1297" applyNumberFormat="1" applyFill="1"/>
    <xf numFmtId="3" fontId="10" fillId="0" borderId="0" xfId="36" applyNumberFormat="1" applyFont="1" applyFill="1"/>
    <xf numFmtId="37" fontId="10" fillId="0" borderId="73" xfId="38" applyNumberFormat="1" applyFont="1" applyFill="1" applyBorder="1" applyAlignment="1">
      <alignment horizontal="right" wrapText="1"/>
    </xf>
    <xf numFmtId="168" fontId="6" fillId="0" borderId="55" xfId="38" applyNumberFormat="1" applyFont="1" applyFill="1" applyBorder="1" applyAlignment="1">
      <alignment horizontal="right" wrapText="1"/>
    </xf>
    <xf numFmtId="168" fontId="6" fillId="0" borderId="56" xfId="38" applyNumberFormat="1" applyFont="1" applyFill="1" applyBorder="1" applyAlignment="1">
      <alignment horizontal="right" wrapText="1"/>
    </xf>
    <xf numFmtId="168" fontId="6" fillId="0" borderId="57" xfId="38" applyNumberFormat="1" applyFont="1" applyFill="1" applyBorder="1" applyAlignment="1">
      <alignment horizontal="right" wrapText="1"/>
    </xf>
    <xf numFmtId="168" fontId="10" fillId="0" borderId="55" xfId="38" applyNumberFormat="1" applyFont="1" applyBorder="1" applyAlignment="1">
      <alignment horizontal="right" wrapText="1"/>
    </xf>
    <xf numFmtId="168" fontId="10" fillId="0" borderId="56" xfId="38" applyNumberFormat="1" applyFont="1" applyBorder="1" applyAlignment="1">
      <alignment horizontal="right" wrapText="1"/>
    </xf>
    <xf numFmtId="168" fontId="10" fillId="0" borderId="57" xfId="38" applyNumberFormat="1" applyFont="1" applyBorder="1" applyAlignment="1">
      <alignment horizontal="right" wrapText="1"/>
    </xf>
    <xf numFmtId="168" fontId="10" fillId="0" borderId="55" xfId="38" applyNumberFormat="1" applyFont="1" applyFill="1" applyBorder="1" applyAlignment="1">
      <alignment horizontal="right" wrapText="1"/>
    </xf>
    <xf numFmtId="168" fontId="10" fillId="0" borderId="56" xfId="38" applyNumberFormat="1" applyFont="1" applyFill="1" applyBorder="1" applyAlignment="1">
      <alignment horizontal="right" wrapText="1"/>
    </xf>
    <xf numFmtId="168" fontId="10" fillId="0" borderId="57" xfId="38" applyNumberFormat="1" applyFont="1" applyFill="1" applyBorder="1" applyAlignment="1">
      <alignment horizontal="right" wrapText="1"/>
    </xf>
    <xf numFmtId="168" fontId="10" fillId="0" borderId="66" xfId="38" applyNumberFormat="1" applyFont="1" applyFill="1" applyBorder="1" applyAlignment="1">
      <alignment horizontal="right" wrapText="1"/>
    </xf>
    <xf numFmtId="168" fontId="10" fillId="0" borderId="65" xfId="38" applyNumberFormat="1" applyFont="1" applyFill="1" applyBorder="1" applyAlignment="1">
      <alignment horizontal="right" wrapText="1"/>
    </xf>
    <xf numFmtId="168" fontId="10" fillId="0" borderId="18" xfId="38" applyNumberFormat="1" applyFont="1" applyFill="1" applyBorder="1" applyAlignment="1">
      <alignment horizontal="right" wrapText="1"/>
    </xf>
    <xf numFmtId="168" fontId="10" fillId="0" borderId="73" xfId="38" applyNumberFormat="1" applyFont="1" applyFill="1" applyBorder="1" applyAlignment="1">
      <alignment horizontal="right" wrapText="1"/>
    </xf>
    <xf numFmtId="168" fontId="10" fillId="0" borderId="23" xfId="38" applyNumberFormat="1" applyFont="1" applyFill="1" applyBorder="1" applyAlignment="1">
      <alignment horizontal="right" wrapText="1"/>
    </xf>
    <xf numFmtId="168" fontId="6" fillId="0" borderId="73" xfId="38" applyNumberFormat="1" applyFont="1" applyFill="1" applyBorder="1" applyAlignment="1">
      <alignment horizontal="right" wrapText="1"/>
    </xf>
    <xf numFmtId="168" fontId="6" fillId="0" borderId="28" xfId="38" applyNumberFormat="1" applyFont="1" applyFill="1" applyBorder="1" applyAlignment="1">
      <alignment horizontal="right" wrapText="1"/>
    </xf>
    <xf numFmtId="168" fontId="6" fillId="0" borderId="29" xfId="38" applyNumberFormat="1" applyFont="1" applyFill="1" applyBorder="1" applyAlignment="1">
      <alignment horizontal="right" wrapText="1"/>
    </xf>
    <xf numFmtId="168" fontId="6" fillId="0" borderId="59" xfId="38" applyNumberFormat="1" applyFont="1" applyFill="1" applyBorder="1" applyAlignment="1">
      <alignment horizontal="right" wrapText="1"/>
    </xf>
    <xf numFmtId="168" fontId="10" fillId="0" borderId="28" xfId="38" applyNumberFormat="1" applyFont="1" applyFill="1" applyBorder="1" applyAlignment="1">
      <alignment horizontal="right" wrapText="1"/>
    </xf>
    <xf numFmtId="168" fontId="10" fillId="0" borderId="29" xfId="38" applyNumberFormat="1" applyFont="1" applyFill="1" applyBorder="1" applyAlignment="1">
      <alignment horizontal="right" wrapText="1"/>
    </xf>
    <xf numFmtId="168" fontId="10" fillId="0" borderId="59" xfId="38" applyNumberFormat="1" applyFont="1" applyFill="1" applyBorder="1" applyAlignment="1">
      <alignment horizontal="right" wrapText="1"/>
    </xf>
    <xf numFmtId="168" fontId="10" fillId="0" borderId="53" xfId="38" applyNumberFormat="1" applyFont="1" applyFill="1" applyBorder="1" applyAlignment="1">
      <alignment horizontal="right" wrapText="1"/>
    </xf>
    <xf numFmtId="168" fontId="10" fillId="0" borderId="30" xfId="38" applyNumberFormat="1" applyFont="1" applyFill="1" applyBorder="1" applyAlignment="1">
      <alignment horizontal="right" wrapText="1"/>
    </xf>
    <xf numFmtId="168" fontId="6" fillId="0" borderId="27" xfId="38" applyNumberFormat="1" applyFont="1" applyFill="1" applyBorder="1" applyAlignment="1">
      <alignment horizontal="right" wrapText="1"/>
    </xf>
    <xf numFmtId="168" fontId="10" fillId="0" borderId="25" xfId="38" applyNumberFormat="1" applyFont="1" applyFill="1" applyBorder="1" applyAlignment="1">
      <alignment horizontal="right" wrapText="1"/>
    </xf>
    <xf numFmtId="168" fontId="10" fillId="0" borderId="27" xfId="38" applyNumberFormat="1" applyFont="1" applyFill="1" applyBorder="1" applyAlignment="1">
      <alignment horizontal="right" wrapText="1"/>
    </xf>
    <xf numFmtId="168" fontId="7" fillId="0" borderId="43" xfId="38" applyNumberFormat="1" applyFont="1" applyFill="1" applyBorder="1" applyAlignment="1">
      <alignment horizontal="right" wrapText="1"/>
    </xf>
    <xf numFmtId="168" fontId="7" fillId="0" borderId="44" xfId="38" applyNumberFormat="1" applyFont="1" applyFill="1" applyBorder="1" applyAlignment="1">
      <alignment horizontal="right" wrapText="1"/>
    </xf>
    <xf numFmtId="168" fontId="7" fillId="0" borderId="72" xfId="38" applyNumberFormat="1" applyFont="1" applyFill="1" applyBorder="1" applyAlignment="1">
      <alignment horizontal="right" wrapText="1"/>
    </xf>
    <xf numFmtId="168" fontId="7" fillId="0" borderId="79" xfId="38" applyNumberFormat="1" applyFont="1" applyFill="1" applyBorder="1" applyAlignment="1">
      <alignment horizontal="right" wrapText="1"/>
    </xf>
    <xf numFmtId="168" fontId="6" fillId="0" borderId="22" xfId="38" applyNumberFormat="1" applyFont="1" applyFill="1" applyBorder="1" applyAlignment="1">
      <alignment horizontal="right" wrapText="1"/>
    </xf>
    <xf numFmtId="37" fontId="10" fillId="0" borderId="18" xfId="38" applyNumberFormat="1" applyFont="1" applyFill="1" applyBorder="1" applyAlignment="1">
      <alignment horizontal="right" wrapText="1"/>
    </xf>
    <xf numFmtId="37" fontId="10" fillId="0" borderId="23" xfId="38" applyNumberFormat="1" applyFont="1" applyFill="1" applyBorder="1" applyAlignment="1">
      <alignment horizontal="right" wrapText="1"/>
    </xf>
    <xf numFmtId="37" fontId="10" fillId="0" borderId="30" xfId="38" applyNumberFormat="1" applyFont="1" applyFill="1" applyBorder="1" applyAlignment="1">
      <alignment horizontal="right" wrapText="1"/>
    </xf>
    <xf numFmtId="37" fontId="10" fillId="0" borderId="25" xfId="38" applyNumberFormat="1" applyFont="1" applyFill="1" applyBorder="1" applyAlignment="1">
      <alignment horizontal="right" wrapText="1"/>
    </xf>
    <xf numFmtId="37" fontId="6" fillId="0" borderId="29" xfId="38" applyNumberFormat="1" applyFont="1" applyFill="1" applyBorder="1" applyAlignment="1">
      <alignment horizontal="right" wrapText="1"/>
    </xf>
    <xf numFmtId="37" fontId="10" fillId="0" borderId="59" xfId="38" applyNumberFormat="1" applyFont="1" applyFill="1" applyBorder="1" applyAlignment="1">
      <alignment horizontal="right" wrapText="1"/>
    </xf>
    <xf numFmtId="37" fontId="7" fillId="0" borderId="77" xfId="38" applyNumberFormat="1" applyFont="1" applyFill="1" applyBorder="1" applyAlignment="1">
      <alignment horizontal="right" wrapText="1"/>
    </xf>
    <xf numFmtId="0" fontId="24" fillId="0" borderId="0" xfId="1341" applyFont="1"/>
    <xf numFmtId="0" fontId="89" fillId="0" borderId="0" xfId="1341" applyFont="1"/>
    <xf numFmtId="0" fontId="21" fillId="0" borderId="55" xfId="897" applyFont="1" applyBorder="1" applyAlignment="1">
      <alignment horizontal="center" vertical="center" wrapText="1"/>
    </xf>
    <xf numFmtId="0" fontId="21" fillId="0" borderId="56" xfId="897" applyFont="1" applyBorder="1" applyAlignment="1">
      <alignment horizontal="center" vertical="center" wrapText="1"/>
    </xf>
    <xf numFmtId="0" fontId="21" fillId="3" borderId="57" xfId="897" applyFont="1" applyFill="1" applyBorder="1" applyAlignment="1">
      <alignment horizontal="center" vertical="center" wrapText="1"/>
    </xf>
    <xf numFmtId="0" fontId="24" fillId="0" borderId="19" xfId="897" applyFont="1" applyFill="1" applyBorder="1" applyAlignment="1">
      <alignment horizontal="left" vertical="center" wrapText="1"/>
    </xf>
    <xf numFmtId="170" fontId="24" fillId="0" borderId="21" xfId="897" applyNumberFormat="1" applyFont="1" applyBorder="1" applyAlignment="1">
      <alignment horizontal="center" vertical="center" wrapText="1"/>
    </xf>
    <xf numFmtId="170" fontId="24" fillId="0" borderId="22" xfId="897" applyNumberFormat="1" applyFont="1" applyBorder="1" applyAlignment="1">
      <alignment horizontal="center" vertical="center" wrapText="1"/>
    </xf>
    <xf numFmtId="170" fontId="24" fillId="3" borderId="57" xfId="897" applyNumberFormat="1" applyFont="1" applyFill="1" applyBorder="1" applyAlignment="1">
      <alignment horizontal="center" vertical="center" wrapText="1"/>
    </xf>
    <xf numFmtId="0" fontId="24" fillId="0" borderId="26" xfId="897" applyFont="1" applyFill="1" applyBorder="1" applyAlignment="1">
      <alignment horizontal="left" vertical="center" wrapText="1"/>
    </xf>
    <xf numFmtId="170" fontId="24" fillId="0" borderId="28" xfId="897" applyNumberFormat="1" applyFont="1" applyBorder="1" applyAlignment="1">
      <alignment horizontal="center" vertical="center" wrapText="1"/>
    </xf>
    <xf numFmtId="170" fontId="24" fillId="0" borderId="29" xfId="897" applyNumberFormat="1" applyFont="1" applyBorder="1" applyAlignment="1">
      <alignment horizontal="center" vertical="center" wrapText="1"/>
    </xf>
    <xf numFmtId="170" fontId="24" fillId="3" borderId="59" xfId="897" applyNumberFormat="1" applyFont="1" applyFill="1" applyBorder="1" applyAlignment="1">
      <alignment horizontal="center" vertical="center" wrapText="1"/>
    </xf>
    <xf numFmtId="0" fontId="24" fillId="0" borderId="41" xfId="897" applyFont="1" applyFill="1" applyBorder="1" applyAlignment="1">
      <alignment horizontal="left" vertical="center" wrapText="1"/>
    </xf>
    <xf numFmtId="170" fontId="24" fillId="0" borderId="43" xfId="897" applyNumberFormat="1" applyFont="1" applyBorder="1" applyAlignment="1">
      <alignment horizontal="center" vertical="center" wrapText="1"/>
    </xf>
    <xf numFmtId="170" fontId="24" fillId="0" borderId="44" xfId="897" applyNumberFormat="1" applyFont="1" applyBorder="1" applyAlignment="1">
      <alignment horizontal="center" vertical="center" wrapText="1"/>
    </xf>
    <xf numFmtId="170" fontId="24" fillId="3" borderId="77" xfId="897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6" fillId="0" borderId="59" xfId="891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3" fontId="7" fillId="0" borderId="53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6" fillId="3" borderId="55" xfId="0" applyNumberFormat="1" applyFont="1" applyFill="1" applyBorder="1" applyAlignment="1">
      <alignment horizontal="center" vertical="center" wrapText="1"/>
    </xf>
    <xf numFmtId="3" fontId="6" fillId="3" borderId="56" xfId="0" applyNumberFormat="1" applyFont="1" applyFill="1" applyBorder="1" applyAlignment="1">
      <alignment horizontal="center" vertical="center" wrapText="1"/>
    </xf>
    <xf numFmtId="3" fontId="6" fillId="3" borderId="57" xfId="0" applyNumberFormat="1" applyFont="1" applyFill="1" applyBorder="1" applyAlignment="1">
      <alignment horizontal="center" vertical="center" wrapText="1"/>
    </xf>
    <xf numFmtId="3" fontId="6" fillId="3" borderId="67" xfId="0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3" fontId="7" fillId="0" borderId="79" xfId="0" applyNumberFormat="1" applyFont="1" applyBorder="1" applyAlignment="1">
      <alignment horizontal="center" vertical="center" wrapText="1"/>
    </xf>
    <xf numFmtId="3" fontId="7" fillId="0" borderId="77" xfId="0" applyNumberFormat="1" applyFont="1" applyBorder="1" applyAlignment="1">
      <alignment horizontal="center" vertical="center" wrapText="1"/>
    </xf>
    <xf numFmtId="3" fontId="6" fillId="3" borderId="66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 wrapText="1"/>
    </xf>
    <xf numFmtId="3" fontId="12" fillId="0" borderId="43" xfId="0" applyNumberFormat="1" applyFont="1" applyBorder="1" applyAlignment="1">
      <alignment horizontal="center" vertical="center" wrapText="1"/>
    </xf>
    <xf numFmtId="3" fontId="12" fillId="0" borderId="72" xfId="0" applyNumberFormat="1" applyFont="1" applyBorder="1" applyAlignment="1">
      <alignment horizontal="center" vertical="center" wrapText="1"/>
    </xf>
    <xf numFmtId="3" fontId="6" fillId="0" borderId="6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3" fontId="12" fillId="0" borderId="53" xfId="0" applyNumberFormat="1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891" applyFont="1" applyFill="1" applyAlignment="1">
      <alignment vertical="center" wrapText="1"/>
    </xf>
    <xf numFmtId="0" fontId="6" fillId="0" borderId="0" xfId="891" applyFont="1" applyAlignment="1">
      <alignment vertical="center" wrapText="1"/>
    </xf>
    <xf numFmtId="0" fontId="17" fillId="0" borderId="0" xfId="891" applyFont="1" applyFill="1" applyAlignment="1">
      <alignment horizontal="center" vertical="center" wrapText="1"/>
    </xf>
    <xf numFmtId="0" fontId="7" fillId="0" borderId="0" xfId="891" applyFont="1" applyFill="1" applyAlignment="1">
      <alignment horizontal="center" vertical="center" wrapText="1"/>
    </xf>
    <xf numFmtId="0" fontId="7" fillId="3" borderId="11" xfId="891" applyFont="1" applyFill="1" applyBorder="1" applyAlignment="1">
      <alignment horizontal="center" vertical="center" wrapText="1"/>
    </xf>
    <xf numFmtId="0" fontId="7" fillId="3" borderId="17" xfId="891" applyFont="1" applyFill="1" applyBorder="1" applyAlignment="1">
      <alignment horizontal="center" vertical="center" wrapText="1"/>
    </xf>
    <xf numFmtId="0" fontId="7" fillId="3" borderId="39" xfId="891" applyFont="1" applyFill="1" applyBorder="1" applyAlignment="1">
      <alignment horizontal="center" vertical="center" wrapText="1"/>
    </xf>
    <xf numFmtId="0" fontId="6" fillId="3" borderId="54" xfId="891" applyFont="1" applyFill="1" applyBorder="1" applyAlignment="1">
      <alignment vertical="center" wrapText="1"/>
    </xf>
    <xf numFmtId="0" fontId="6" fillId="3" borderId="22" xfId="891" applyFont="1" applyFill="1" applyBorder="1" applyAlignment="1">
      <alignment vertical="center" wrapText="1"/>
    </xf>
    <xf numFmtId="0" fontId="6" fillId="3" borderId="23" xfId="891" applyFont="1" applyFill="1" applyBorder="1" applyAlignment="1">
      <alignment vertical="center" wrapText="1"/>
    </xf>
    <xf numFmtId="0" fontId="6" fillId="3" borderId="55" xfId="891" applyFont="1" applyFill="1" applyBorder="1" applyAlignment="1">
      <alignment vertical="center" wrapText="1"/>
    </xf>
    <xf numFmtId="0" fontId="6" fillId="3" borderId="65" xfId="891" applyFont="1" applyFill="1" applyBorder="1" applyAlignment="1">
      <alignment vertical="center" wrapText="1"/>
    </xf>
    <xf numFmtId="0" fontId="6" fillId="3" borderId="57" xfId="891" applyFont="1" applyFill="1" applyBorder="1" applyAlignment="1">
      <alignment vertical="center" wrapText="1"/>
    </xf>
    <xf numFmtId="0" fontId="6" fillId="0" borderId="28" xfId="891" applyFont="1" applyBorder="1" applyAlignment="1">
      <alignment horizontal="center" vertical="center" wrapText="1"/>
    </xf>
    <xf numFmtId="3" fontId="6" fillId="0" borderId="53" xfId="891" applyNumberFormat="1" applyFont="1" applyBorder="1" applyAlignment="1">
      <alignment horizontal="center" vertical="center" wrapText="1"/>
    </xf>
    <xf numFmtId="3" fontId="6" fillId="0" borderId="26" xfId="891" applyNumberFormat="1" applyFont="1" applyBorder="1" applyAlignment="1">
      <alignment horizontal="center" vertical="center" wrapText="1"/>
    </xf>
    <xf numFmtId="3" fontId="6" fillId="0" borderId="28" xfId="891" applyNumberFormat="1" applyFont="1" applyBorder="1" applyAlignment="1">
      <alignment horizontal="center" vertical="center" wrapText="1"/>
    </xf>
    <xf numFmtId="3" fontId="6" fillId="0" borderId="27" xfId="891" applyNumberFormat="1" applyFont="1" applyBorder="1" applyAlignment="1">
      <alignment horizontal="center" vertical="center" wrapText="1"/>
    </xf>
    <xf numFmtId="0" fontId="6" fillId="0" borderId="29" xfId="891" applyFont="1" applyBorder="1" applyAlignment="1">
      <alignment vertical="center" wrapText="1"/>
    </xf>
    <xf numFmtId="0" fontId="13" fillId="0" borderId="59" xfId="0" applyFont="1" applyBorder="1"/>
    <xf numFmtId="0" fontId="6" fillId="0" borderId="43" xfId="891" applyFont="1" applyBorder="1" applyAlignment="1">
      <alignment horizontal="center" vertical="center" wrapText="1"/>
    </xf>
    <xf numFmtId="3" fontId="12" fillId="0" borderId="43" xfId="891" applyNumberFormat="1" applyFont="1" applyBorder="1" applyAlignment="1">
      <alignment horizontal="center" vertical="center" wrapText="1"/>
    </xf>
    <xf numFmtId="3" fontId="12" fillId="0" borderId="72" xfId="891" applyNumberFormat="1" applyFont="1" applyBorder="1" applyAlignment="1">
      <alignment horizontal="center" vertical="center" wrapText="1"/>
    </xf>
    <xf numFmtId="3" fontId="12" fillId="0" borderId="42" xfId="891" applyNumberFormat="1" applyFont="1" applyBorder="1" applyAlignment="1">
      <alignment horizontal="center" vertical="center" wrapText="1"/>
    </xf>
    <xf numFmtId="3" fontId="6" fillId="3" borderId="54" xfId="891" applyNumberFormat="1" applyFont="1" applyFill="1" applyBorder="1" applyAlignment="1">
      <alignment vertical="center" wrapText="1"/>
    </xf>
    <xf numFmtId="3" fontId="6" fillId="3" borderId="22" xfId="891" applyNumberFormat="1" applyFont="1" applyFill="1" applyBorder="1" applyAlignment="1">
      <alignment vertical="center" wrapText="1"/>
    </xf>
    <xf numFmtId="3" fontId="6" fillId="3" borderId="73" xfId="891" applyNumberFormat="1" applyFont="1" applyFill="1" applyBorder="1" applyAlignment="1">
      <alignment vertical="center" wrapText="1"/>
    </xf>
    <xf numFmtId="3" fontId="6" fillId="3" borderId="23" xfId="891" applyNumberFormat="1" applyFont="1" applyFill="1" applyBorder="1" applyAlignment="1">
      <alignment vertical="center" wrapText="1"/>
    </xf>
    <xf numFmtId="0" fontId="7" fillId="0" borderId="35" xfId="891" applyFont="1" applyBorder="1" applyAlignment="1">
      <alignment horizontal="center" vertical="center" wrapText="1"/>
    </xf>
    <xf numFmtId="3" fontId="12" fillId="0" borderId="41" xfId="891" applyNumberFormat="1" applyFont="1" applyBorder="1" applyAlignment="1">
      <alignment horizontal="center" vertical="center" wrapText="1"/>
    </xf>
    <xf numFmtId="0" fontId="7" fillId="0" borderId="21" xfId="891" applyFont="1" applyBorder="1" applyAlignment="1">
      <alignment horizontal="center" vertical="center" wrapText="1"/>
    </xf>
    <xf numFmtId="3" fontId="12" fillId="0" borderId="54" xfId="891" applyNumberFormat="1" applyFont="1" applyBorder="1" applyAlignment="1">
      <alignment horizontal="center" vertical="center" wrapText="1"/>
    </xf>
    <xf numFmtId="3" fontId="12" fillId="0" borderId="19" xfId="891" applyNumberFormat="1" applyFont="1" applyBorder="1" applyAlignment="1">
      <alignment horizontal="center" vertical="center" wrapText="1"/>
    </xf>
    <xf numFmtId="3" fontId="12" fillId="0" borderId="21" xfId="891" applyNumberFormat="1" applyFont="1" applyBorder="1" applyAlignment="1">
      <alignment horizontal="center" vertical="center" wrapText="1"/>
    </xf>
    <xf numFmtId="3" fontId="12" fillId="0" borderId="20" xfId="891" applyNumberFormat="1" applyFont="1" applyBorder="1" applyAlignment="1">
      <alignment horizontal="center" vertical="center" wrapText="1"/>
    </xf>
    <xf numFmtId="0" fontId="7" fillId="0" borderId="43" xfId="891" applyFont="1" applyBorder="1" applyAlignment="1">
      <alignment horizontal="center" vertical="center" wrapText="1"/>
    </xf>
    <xf numFmtId="3" fontId="12" fillId="0" borderId="53" xfId="891" applyNumberFormat="1" applyFont="1" applyBorder="1" applyAlignment="1">
      <alignment horizontal="center" vertical="center" wrapText="1"/>
    </xf>
    <xf numFmtId="3" fontId="12" fillId="0" borderId="26" xfId="891" applyNumberFormat="1" applyFont="1" applyBorder="1" applyAlignment="1">
      <alignment horizontal="center" vertical="center" wrapText="1"/>
    </xf>
    <xf numFmtId="3" fontId="12" fillId="0" borderId="28" xfId="891" applyNumberFormat="1" applyFont="1" applyBorder="1" applyAlignment="1">
      <alignment horizontal="center" vertical="center" wrapText="1"/>
    </xf>
    <xf numFmtId="3" fontId="12" fillId="0" borderId="27" xfId="891" applyNumberFormat="1" applyFont="1" applyBorder="1" applyAlignment="1">
      <alignment horizontal="center" vertical="center" wrapText="1"/>
    </xf>
    <xf numFmtId="0" fontId="6" fillId="4" borderId="0" xfId="891" applyFont="1" applyFill="1" applyAlignment="1">
      <alignment vertical="center" wrapText="1"/>
    </xf>
    <xf numFmtId="0" fontId="91" fillId="0" borderId="0" xfId="1342" applyFont="1" applyAlignment="1">
      <alignment vertical="center" wrapText="1"/>
    </xf>
    <xf numFmtId="0" fontId="9" fillId="0" borderId="0" xfId="1342" applyFont="1" applyAlignment="1">
      <alignment vertical="center" wrapText="1"/>
    </xf>
    <xf numFmtId="0" fontId="12" fillId="0" borderId="0" xfId="1342" applyFont="1" applyAlignment="1">
      <alignment horizontal="right" vertical="center" wrapText="1"/>
    </xf>
    <xf numFmtId="0" fontId="3" fillId="0" borderId="0" xfId="1342" applyAlignment="1">
      <alignment wrapText="1"/>
    </xf>
    <xf numFmtId="0" fontId="22" fillId="0" borderId="0" xfId="1342" applyFont="1" applyAlignment="1">
      <alignment horizontal="center" vertical="center" wrapText="1"/>
    </xf>
    <xf numFmtId="0" fontId="12" fillId="65" borderId="11" xfId="1343" applyFont="1" applyFill="1" applyBorder="1" applyAlignment="1">
      <alignment horizontal="center" vertical="center" wrapText="1"/>
    </xf>
    <xf numFmtId="0" fontId="12" fillId="65" borderId="39" xfId="1343" applyFont="1" applyFill="1" applyBorder="1" applyAlignment="1">
      <alignment horizontal="center" vertical="center" wrapText="1"/>
    </xf>
    <xf numFmtId="0" fontId="12" fillId="2" borderId="67" xfId="1343" applyFont="1" applyFill="1" applyBorder="1" applyAlignment="1">
      <alignment horizontal="center" vertical="center" wrapText="1"/>
    </xf>
    <xf numFmtId="0" fontId="93" fillId="66" borderId="67" xfId="1343" applyFont="1" applyFill="1" applyBorder="1" applyAlignment="1">
      <alignment wrapText="1"/>
    </xf>
    <xf numFmtId="168" fontId="93" fillId="66" borderId="61" xfId="1344" applyNumberFormat="1" applyFont="1" applyFill="1" applyBorder="1" applyAlignment="1">
      <alignment vertical="center" wrapText="1"/>
    </xf>
    <xf numFmtId="170" fontId="93" fillId="66" borderId="61" xfId="1206" applyNumberFormat="1" applyFont="1" applyFill="1" applyBorder="1" applyAlignment="1">
      <alignment vertical="center" wrapText="1"/>
    </xf>
    <xf numFmtId="170" fontId="94" fillId="66" borderId="67" xfId="1206" applyNumberFormat="1" applyFont="1" applyFill="1" applyBorder="1" applyAlignment="1">
      <alignment vertical="center" wrapText="1"/>
    </xf>
    <xf numFmtId="168" fontId="3" fillId="0" borderId="0" xfId="1342" applyNumberFormat="1" applyAlignment="1">
      <alignment wrapText="1"/>
    </xf>
    <xf numFmtId="168" fontId="3" fillId="0" borderId="0" xfId="1269" applyNumberFormat="1" applyFont="1" applyAlignment="1">
      <alignment wrapText="1"/>
    </xf>
    <xf numFmtId="3" fontId="3" fillId="0" borderId="0" xfId="1342" applyNumberFormat="1" applyAlignment="1">
      <alignment wrapText="1"/>
    </xf>
    <xf numFmtId="0" fontId="12" fillId="2" borderId="31" xfId="1343" applyFont="1" applyFill="1" applyBorder="1" applyAlignment="1">
      <alignment horizontal="center" vertical="center" wrapText="1"/>
    </xf>
    <xf numFmtId="0" fontId="93" fillId="66" borderId="31" xfId="1343" applyFont="1" applyFill="1" applyBorder="1" applyAlignment="1">
      <alignment wrapText="1"/>
    </xf>
    <xf numFmtId="168" fontId="93" fillId="66" borderId="25" xfId="1344" applyNumberFormat="1" applyFont="1" applyFill="1" applyBorder="1" applyAlignment="1">
      <alignment vertical="center" wrapText="1"/>
    </xf>
    <xf numFmtId="170" fontId="93" fillId="66" borderId="25" xfId="1206" applyNumberFormat="1" applyFont="1" applyFill="1" applyBorder="1" applyAlignment="1">
      <alignment vertical="center" wrapText="1"/>
    </xf>
    <xf numFmtId="170" fontId="94" fillId="66" borderId="31" xfId="1206" applyNumberFormat="1" applyFont="1" applyFill="1" applyBorder="1" applyAlignment="1">
      <alignment vertical="center" wrapText="1"/>
    </xf>
    <xf numFmtId="49" fontId="12" fillId="0" borderId="31" xfId="1343" applyNumberFormat="1" applyFont="1" applyBorder="1" applyAlignment="1">
      <alignment horizontal="right" vertical="center" wrapText="1"/>
    </xf>
    <xf numFmtId="0" fontId="93" fillId="0" borderId="31" xfId="1343" applyFont="1" applyBorder="1" applyAlignment="1">
      <alignment horizontal="right" wrapText="1"/>
    </xf>
    <xf numFmtId="168" fontId="93" fillId="0" borderId="25" xfId="1344" applyNumberFormat="1" applyFont="1" applyBorder="1" applyAlignment="1">
      <alignment horizontal="right" vertical="center" wrapText="1"/>
    </xf>
    <xf numFmtId="170" fontId="93" fillId="0" borderId="25" xfId="1206" applyNumberFormat="1" applyFont="1" applyBorder="1" applyAlignment="1">
      <alignment horizontal="right" vertical="center" wrapText="1"/>
    </xf>
    <xf numFmtId="170" fontId="95" fillId="0" borderId="31" xfId="1206" applyNumberFormat="1" applyFont="1" applyBorder="1" applyAlignment="1">
      <alignment horizontal="right" vertical="center" wrapText="1"/>
    </xf>
    <xf numFmtId="3" fontId="93" fillId="0" borderId="25" xfId="1344" applyNumberFormat="1" applyFont="1" applyBorder="1" applyAlignment="1">
      <alignment horizontal="right" vertical="center" wrapText="1"/>
    </xf>
    <xf numFmtId="3" fontId="93" fillId="66" borderId="25" xfId="1344" applyNumberFormat="1" applyFont="1" applyFill="1" applyBorder="1" applyAlignment="1">
      <alignment vertical="center" wrapText="1"/>
    </xf>
    <xf numFmtId="0" fontId="12" fillId="65" borderId="31" xfId="1343" applyFont="1" applyFill="1" applyBorder="1" applyAlignment="1">
      <alignment horizontal="center" vertical="center" wrapText="1"/>
    </xf>
    <xf numFmtId="0" fontId="96" fillId="67" borderId="31" xfId="1343" applyFont="1" applyFill="1" applyBorder="1" applyAlignment="1">
      <alignment wrapText="1"/>
    </xf>
    <xf numFmtId="168" fontId="96" fillId="67" borderId="25" xfId="1344" applyNumberFormat="1" applyFont="1" applyFill="1" applyBorder="1" applyAlignment="1">
      <alignment vertical="center" wrapText="1"/>
    </xf>
    <xf numFmtId="170" fontId="96" fillId="67" borderId="25" xfId="1206" applyNumberFormat="1" applyFont="1" applyFill="1" applyBorder="1" applyAlignment="1">
      <alignment vertical="center" wrapText="1"/>
    </xf>
    <xf numFmtId="170" fontId="94" fillId="67" borderId="31" xfId="1206" applyNumberFormat="1" applyFont="1" applyFill="1" applyBorder="1" applyAlignment="1">
      <alignment vertical="center" wrapText="1"/>
    </xf>
    <xf numFmtId="0" fontId="12" fillId="65" borderId="64" xfId="1343" applyFont="1" applyFill="1" applyBorder="1" applyAlignment="1">
      <alignment horizontal="center" vertical="center" wrapText="1"/>
    </xf>
    <xf numFmtId="0" fontId="96" fillId="67" borderId="64" xfId="1343" applyFont="1" applyFill="1" applyBorder="1" applyAlignment="1">
      <alignment wrapText="1"/>
    </xf>
    <xf numFmtId="168" fontId="96" fillId="67" borderId="40" xfId="1344" applyNumberFormat="1" applyFont="1" applyFill="1" applyBorder="1" applyAlignment="1">
      <alignment vertical="center" wrapText="1"/>
    </xf>
    <xf numFmtId="170" fontId="96" fillId="67" borderId="40" xfId="1206" applyNumberFormat="1" applyFont="1" applyFill="1" applyBorder="1" applyAlignment="1">
      <alignment vertical="center" wrapText="1"/>
    </xf>
    <xf numFmtId="170" fontId="96" fillId="67" borderId="64" xfId="1206" applyNumberFormat="1" applyFont="1" applyFill="1" applyBorder="1" applyAlignment="1">
      <alignment vertical="center" wrapText="1"/>
    </xf>
    <xf numFmtId="0" fontId="91" fillId="0" borderId="0" xfId="1342" applyFont="1" applyAlignment="1">
      <alignment horizontal="center" vertical="center" wrapText="1"/>
    </xf>
    <xf numFmtId="0" fontId="97" fillId="0" borderId="0" xfId="1342" applyFont="1" applyFill="1" applyBorder="1" applyAlignment="1">
      <alignment wrapText="1"/>
    </xf>
    <xf numFmtId="3" fontId="9" fillId="0" borderId="0" xfId="1342" applyNumberFormat="1" applyFont="1" applyAlignment="1">
      <alignment vertical="center" wrapText="1"/>
    </xf>
    <xf numFmtId="0" fontId="3" fillId="0" borderId="0" xfId="1342"/>
    <xf numFmtId="0" fontId="87" fillId="0" borderId="0" xfId="1342" applyFont="1" applyAlignment="1">
      <alignment horizontal="right"/>
    </xf>
    <xf numFmtId="3" fontId="12" fillId="2" borderId="67" xfId="1343" applyNumberFormat="1" applyFont="1" applyFill="1" applyBorder="1" applyAlignment="1">
      <alignment horizontal="center" vertical="center" wrapText="1"/>
    </xf>
    <xf numFmtId="0" fontId="93" fillId="66" borderId="67" xfId="1343" applyFont="1" applyFill="1" applyBorder="1" applyAlignment="1">
      <alignment vertical="center" wrapText="1"/>
    </xf>
    <xf numFmtId="168" fontId="93" fillId="66" borderId="61" xfId="1345" applyNumberFormat="1" applyFont="1" applyFill="1" applyBorder="1" applyAlignment="1">
      <alignment vertical="center" wrapText="1"/>
    </xf>
    <xf numFmtId="168" fontId="3" fillId="0" borderId="0" xfId="1342" applyNumberFormat="1"/>
    <xf numFmtId="3" fontId="3" fillId="0" borderId="0" xfId="1342" applyNumberFormat="1"/>
    <xf numFmtId="3" fontId="12" fillId="2" borderId="31" xfId="1343" applyNumberFormat="1" applyFont="1" applyFill="1" applyBorder="1" applyAlignment="1">
      <alignment horizontal="center" vertical="center" wrapText="1"/>
    </xf>
    <xf numFmtId="0" fontId="93" fillId="66" borderId="31" xfId="1343" applyFont="1" applyFill="1" applyBorder="1" applyAlignment="1">
      <alignment vertical="center" wrapText="1"/>
    </xf>
    <xf numFmtId="168" fontId="93" fillId="66" borderId="25" xfId="1345" applyNumberFormat="1" applyFont="1" applyFill="1" applyBorder="1" applyAlignment="1">
      <alignment vertical="center" wrapText="1"/>
    </xf>
    <xf numFmtId="49" fontId="12" fillId="0" borderId="31" xfId="1343" applyNumberFormat="1" applyFont="1" applyBorder="1" applyAlignment="1">
      <alignment horizontal="center" vertical="center" wrapText="1"/>
    </xf>
    <xf numFmtId="0" fontId="93" fillId="0" borderId="31" xfId="1343" applyFont="1" applyBorder="1" applyAlignment="1">
      <alignment horizontal="right" vertical="center" wrapText="1"/>
    </xf>
    <xf numFmtId="168" fontId="93" fillId="0" borderId="25" xfId="1345" applyNumberFormat="1" applyFont="1" applyBorder="1" applyAlignment="1">
      <alignment horizontal="right" vertical="center" wrapText="1"/>
    </xf>
    <xf numFmtId="0" fontId="96" fillId="67" borderId="31" xfId="1343" applyFont="1" applyFill="1" applyBorder="1" applyAlignment="1">
      <alignment vertical="center" wrapText="1"/>
    </xf>
    <xf numFmtId="168" fontId="96" fillId="67" borderId="25" xfId="1345" applyNumberFormat="1" applyFont="1" applyFill="1" applyBorder="1" applyAlignment="1">
      <alignment vertical="center" wrapText="1"/>
    </xf>
    <xf numFmtId="170" fontId="94" fillId="65" borderId="25" xfId="1206" applyNumberFormat="1" applyFont="1" applyFill="1" applyBorder="1" applyAlignment="1">
      <alignment vertical="center" wrapText="1"/>
    </xf>
    <xf numFmtId="168" fontId="96" fillId="65" borderId="25" xfId="1345" applyNumberFormat="1" applyFont="1" applyFill="1" applyBorder="1" applyAlignment="1">
      <alignment vertical="center" wrapText="1"/>
    </xf>
    <xf numFmtId="168" fontId="94" fillId="65" borderId="25" xfId="1345" applyNumberFormat="1" applyFont="1" applyFill="1" applyBorder="1" applyAlignment="1">
      <alignment vertical="center" wrapText="1"/>
    </xf>
    <xf numFmtId="170" fontId="94" fillId="65" borderId="31" xfId="1206" applyNumberFormat="1" applyFont="1" applyFill="1" applyBorder="1" applyAlignment="1">
      <alignment vertical="center" wrapText="1"/>
    </xf>
    <xf numFmtId="0" fontId="96" fillId="67" borderId="64" xfId="1343" applyFont="1" applyFill="1" applyBorder="1" applyAlignment="1">
      <alignment vertical="center" wrapText="1"/>
    </xf>
    <xf numFmtId="168" fontId="96" fillId="67" borderId="40" xfId="1345" applyNumberFormat="1" applyFont="1" applyFill="1" applyBorder="1" applyAlignment="1">
      <alignment vertical="center" wrapText="1"/>
    </xf>
    <xf numFmtId="170" fontId="94" fillId="65" borderId="40" xfId="1206" applyNumberFormat="1" applyFont="1" applyFill="1" applyBorder="1" applyAlignment="1">
      <alignment vertical="center" wrapText="1"/>
    </xf>
    <xf numFmtId="168" fontId="94" fillId="65" borderId="40" xfId="1345" applyNumberFormat="1" applyFont="1" applyFill="1" applyBorder="1" applyAlignment="1">
      <alignment vertical="center" wrapText="1"/>
    </xf>
    <xf numFmtId="170" fontId="94" fillId="65" borderId="64" xfId="1206" applyNumberFormat="1" applyFont="1" applyFill="1" applyBorder="1" applyAlignment="1">
      <alignment vertical="center" wrapText="1"/>
    </xf>
    <xf numFmtId="0" fontId="3" fillId="0" borderId="0" xfId="1342" applyBorder="1"/>
    <xf numFmtId="0" fontId="10" fillId="0" borderId="0" xfId="49" applyFont="1"/>
    <xf numFmtId="0" fontId="27" fillId="0" borderId="0" xfId="51" applyFont="1" applyAlignment="1">
      <alignment horizontal="center"/>
    </xf>
    <xf numFmtId="0" fontId="8" fillId="0" borderId="0" xfId="49" applyFont="1"/>
    <xf numFmtId="0" fontId="8" fillId="68" borderId="8" xfId="0" applyFont="1" applyFill="1" applyBorder="1" applyAlignment="1">
      <alignment horizontal="center" vertical="center" wrapText="1"/>
    </xf>
    <xf numFmtId="0" fontId="8" fillId="68" borderId="17" xfId="0" applyFont="1" applyFill="1" applyBorder="1" applyAlignment="1">
      <alignment horizontal="center" vertical="center" wrapText="1"/>
    </xf>
    <xf numFmtId="0" fontId="8" fillId="68" borderId="9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left" vertical="center" wrapText="1"/>
    </xf>
    <xf numFmtId="3" fontId="10" fillId="0" borderId="61" xfId="49" applyNumberFormat="1" applyFont="1" applyBorder="1" applyAlignment="1">
      <alignment horizontal="center" vertical="center"/>
    </xf>
    <xf numFmtId="3" fontId="10" fillId="0" borderId="56" xfId="49" applyNumberFormat="1" applyFont="1" applyBorder="1" applyAlignment="1">
      <alignment horizontal="center" vertical="center"/>
    </xf>
    <xf numFmtId="3" fontId="10" fillId="0" borderId="63" xfId="49" applyNumberFormat="1" applyFont="1" applyBorder="1" applyAlignment="1">
      <alignment horizontal="center" vertical="center"/>
    </xf>
    <xf numFmtId="0" fontId="24" fillId="0" borderId="31" xfId="0" applyFont="1" applyFill="1" applyBorder="1" applyAlignment="1">
      <alignment horizontal="left" vertical="center" wrapText="1"/>
    </xf>
    <xf numFmtId="3" fontId="10" fillId="0" borderId="25" xfId="49" applyNumberFormat="1" applyFont="1" applyBorder="1" applyAlignment="1">
      <alignment horizontal="center" vertical="center"/>
    </xf>
    <xf numFmtId="3" fontId="10" fillId="0" borderId="29" xfId="49" applyNumberFormat="1" applyFont="1" applyBorder="1" applyAlignment="1">
      <alignment horizontal="center" vertical="center"/>
    </xf>
    <xf numFmtId="3" fontId="10" fillId="0" borderId="27" xfId="49" applyNumberFormat="1" applyFont="1" applyBorder="1" applyAlignment="1">
      <alignment horizontal="center" vertical="center"/>
    </xf>
    <xf numFmtId="0" fontId="24" fillId="0" borderId="38" xfId="0" applyFont="1" applyFill="1" applyBorder="1" applyAlignment="1">
      <alignment horizontal="left" vertical="center" wrapText="1"/>
    </xf>
    <xf numFmtId="3" fontId="10" fillId="0" borderId="40" xfId="49" applyNumberFormat="1" applyFont="1" applyBorder="1" applyAlignment="1">
      <alignment horizontal="center" vertical="center"/>
    </xf>
    <xf numFmtId="3" fontId="10" fillId="0" borderId="44" xfId="49" applyNumberFormat="1" applyFont="1" applyBorder="1" applyAlignment="1">
      <alignment horizontal="center" vertical="center"/>
    </xf>
    <xf numFmtId="3" fontId="10" fillId="0" borderId="42" xfId="49" applyNumberFormat="1" applyFont="1" applyBorder="1" applyAlignment="1">
      <alignment horizontal="center" vertical="center"/>
    </xf>
    <xf numFmtId="3" fontId="8" fillId="2" borderId="17" xfId="49" applyNumberFormat="1" applyFont="1" applyFill="1" applyBorder="1" applyAlignment="1">
      <alignment horizontal="center" vertical="center"/>
    </xf>
    <xf numFmtId="3" fontId="8" fillId="2" borderId="5" xfId="49" applyNumberFormat="1" applyFont="1" applyFill="1" applyBorder="1" applyAlignment="1">
      <alignment horizontal="center" vertical="center"/>
    </xf>
    <xf numFmtId="3" fontId="8" fillId="2" borderId="7" xfId="49" applyNumberFormat="1" applyFont="1" applyFill="1" applyBorder="1" applyAlignment="1">
      <alignment horizontal="center" vertical="center"/>
    </xf>
    <xf numFmtId="0" fontId="10" fillId="0" borderId="0" xfId="1353" applyFont="1"/>
    <xf numFmtId="0" fontId="87" fillId="0" borderId="0" xfId="0" applyFont="1"/>
    <xf numFmtId="0" fontId="10" fillId="0" borderId="0" xfId="0" applyFont="1"/>
    <xf numFmtId="0" fontId="10" fillId="0" borderId="0" xfId="1353" applyFont="1" applyAlignment="1">
      <alignment vertical="center"/>
    </xf>
    <xf numFmtId="0" fontId="10" fillId="0" borderId="0" xfId="1353" applyFont="1" applyFill="1" applyAlignment="1">
      <alignment vertical="center"/>
    </xf>
    <xf numFmtId="0" fontId="7" fillId="0" borderId="0" xfId="1353" applyFont="1" applyFill="1" applyAlignment="1">
      <alignment horizontal="right" vertical="center"/>
    </xf>
    <xf numFmtId="0" fontId="10" fillId="0" borderId="1" xfId="1353" applyFont="1" applyBorder="1" applyAlignment="1">
      <alignment vertical="center"/>
    </xf>
    <xf numFmtId="0" fontId="24" fillId="0" borderId="0" xfId="1353" applyFont="1" applyFill="1" applyAlignment="1">
      <alignment vertical="center" wrapText="1" readingOrder="1"/>
    </xf>
    <xf numFmtId="0" fontId="24" fillId="0" borderId="0" xfId="32" applyFont="1" applyFill="1" applyBorder="1" applyAlignment="1">
      <alignment horizontal="right" vertical="center" wrapText="1" readingOrder="1"/>
    </xf>
    <xf numFmtId="0" fontId="7" fillId="68" borderId="13" xfId="32" applyFont="1" applyFill="1" applyBorder="1" applyAlignment="1">
      <alignment horizontal="center" vertical="center" wrapText="1"/>
    </xf>
    <xf numFmtId="0" fontId="8" fillId="68" borderId="5" xfId="0" applyFont="1" applyFill="1" applyBorder="1" applyAlignment="1">
      <alignment horizontal="center" vertical="center" wrapText="1"/>
    </xf>
    <xf numFmtId="0" fontId="8" fillId="68" borderId="7" xfId="0" applyFont="1" applyFill="1" applyBorder="1" applyAlignment="1">
      <alignment horizontal="center" vertical="center" wrapText="1"/>
    </xf>
    <xf numFmtId="0" fontId="24" fillId="0" borderId="0" xfId="1353" applyFont="1" applyFill="1" applyBorder="1" applyAlignment="1">
      <alignment vertical="center" wrapText="1" readingOrder="1"/>
    </xf>
    <xf numFmtId="3" fontId="24" fillId="0" borderId="55" xfId="1353" applyNumberFormat="1" applyFont="1" applyFill="1" applyBorder="1" applyAlignment="1">
      <alignment horizontal="center" vertical="center" wrapText="1"/>
    </xf>
    <xf numFmtId="3" fontId="24" fillId="0" borderId="56" xfId="1353" applyNumberFormat="1" applyFont="1" applyFill="1" applyBorder="1" applyAlignment="1">
      <alignment horizontal="center" vertical="center" wrapText="1"/>
    </xf>
    <xf numFmtId="3" fontId="24" fillId="0" borderId="57" xfId="1353" applyNumberFormat="1" applyFont="1" applyFill="1" applyBorder="1" applyAlignment="1">
      <alignment horizontal="center" vertical="center" wrapText="1"/>
    </xf>
    <xf numFmtId="3" fontId="24" fillId="0" borderId="28" xfId="1353" applyNumberFormat="1" applyFont="1" applyFill="1" applyBorder="1" applyAlignment="1">
      <alignment horizontal="center" vertical="center" wrapText="1"/>
    </xf>
    <xf numFmtId="3" fontId="24" fillId="0" borderId="29" xfId="1353" applyNumberFormat="1" applyFont="1" applyFill="1" applyBorder="1" applyAlignment="1">
      <alignment horizontal="center" vertical="center" wrapText="1"/>
    </xf>
    <xf numFmtId="3" fontId="24" fillId="0" borderId="59" xfId="1353" applyNumberFormat="1" applyFont="1" applyFill="1" applyBorder="1" applyAlignment="1">
      <alignment horizontal="center" vertical="center" wrapText="1"/>
    </xf>
    <xf numFmtId="3" fontId="24" fillId="0" borderId="35" xfId="1353" applyNumberFormat="1" applyFont="1" applyFill="1" applyBorder="1" applyAlignment="1">
      <alignment horizontal="center" vertical="center" wrapText="1"/>
    </xf>
    <xf numFmtId="3" fontId="24" fillId="0" borderId="36" xfId="1353" applyNumberFormat="1" applyFont="1" applyFill="1" applyBorder="1" applyAlignment="1">
      <alignment horizontal="center" vertical="center" wrapText="1"/>
    </xf>
    <xf numFmtId="3" fontId="24" fillId="0" borderId="60" xfId="1353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23" fillId="2" borderId="10" xfId="1353" applyNumberFormat="1" applyFont="1" applyFill="1" applyBorder="1" applyAlignment="1">
      <alignment horizontal="center" vertical="center" wrapText="1"/>
    </xf>
    <xf numFmtId="3" fontId="23" fillId="2" borderId="17" xfId="1353" applyNumberFormat="1" applyFont="1" applyFill="1" applyBorder="1" applyAlignment="1">
      <alignment horizontal="center" vertical="center" wrapText="1"/>
    </xf>
    <xf numFmtId="3" fontId="23" fillId="2" borderId="39" xfId="1353" applyNumberFormat="1" applyFont="1" applyFill="1" applyBorder="1" applyAlignment="1">
      <alignment horizontal="center" vertical="center" wrapText="1"/>
    </xf>
    <xf numFmtId="3" fontId="10" fillId="0" borderId="0" xfId="1353" applyNumberFormat="1" applyFont="1" applyFill="1" applyAlignment="1">
      <alignment vertical="center"/>
    </xf>
    <xf numFmtId="0" fontId="8" fillId="0" borderId="0" xfId="1353" applyFont="1" applyAlignment="1">
      <alignment vertical="center"/>
    </xf>
    <xf numFmtId="3" fontId="30" fillId="0" borderId="0" xfId="887" applyNumberFormat="1" applyFont="1" applyAlignment="1">
      <alignment vertical="top"/>
    </xf>
    <xf numFmtId="0" fontId="7" fillId="68" borderId="5" xfId="32" applyFont="1" applyFill="1" applyBorder="1" applyAlignment="1">
      <alignment horizontal="center" vertical="center" wrapText="1"/>
    </xf>
    <xf numFmtId="0" fontId="7" fillId="68" borderId="17" xfId="32" applyFont="1" applyFill="1" applyBorder="1" applyAlignment="1">
      <alignment horizontal="center" vertical="center" wrapText="1"/>
    </xf>
    <xf numFmtId="0" fontId="7" fillId="68" borderId="7" xfId="32" applyFont="1" applyFill="1" applyBorder="1" applyAlignment="1">
      <alignment horizontal="center" vertical="center" wrapText="1"/>
    </xf>
    <xf numFmtId="3" fontId="10" fillId="0" borderId="57" xfId="1353" applyNumberFormat="1" applyFont="1" applyFill="1" applyBorder="1" applyAlignment="1">
      <alignment horizontal="center" vertical="center"/>
    </xf>
    <xf numFmtId="3" fontId="10" fillId="0" borderId="59" xfId="1353" applyNumberFormat="1" applyFont="1" applyFill="1" applyBorder="1" applyAlignment="1">
      <alignment horizontal="center" vertical="center"/>
    </xf>
    <xf numFmtId="3" fontId="10" fillId="0" borderId="60" xfId="1353" applyNumberFormat="1" applyFont="1" applyFill="1" applyBorder="1" applyAlignment="1">
      <alignment horizontal="center" vertical="center"/>
    </xf>
    <xf numFmtId="4" fontId="30" fillId="0" borderId="0" xfId="887" applyNumberFormat="1" applyFont="1" applyAlignment="1">
      <alignment vertical="top"/>
    </xf>
    <xf numFmtId="0" fontId="24" fillId="0" borderId="0" xfId="1353" applyFont="1" applyAlignment="1">
      <alignment vertical="center" wrapText="1"/>
    </xf>
    <xf numFmtId="0" fontId="7" fillId="0" borderId="0" xfId="1353" applyFont="1" applyAlignment="1">
      <alignment horizontal="right" vertical="center" wrapText="1"/>
    </xf>
    <xf numFmtId="0" fontId="89" fillId="0" borderId="0" xfId="1353" applyFont="1" applyAlignment="1">
      <alignment vertical="center" wrapText="1"/>
    </xf>
    <xf numFmtId="0" fontId="90" fillId="0" borderId="0" xfId="1353" applyFont="1" applyAlignment="1">
      <alignment horizontal="center" vertical="center" wrapText="1"/>
    </xf>
    <xf numFmtId="0" fontId="24" fillId="0" borderId="5" xfId="32" applyFont="1" applyFill="1" applyBorder="1" applyAlignment="1">
      <alignment vertical="center" wrapText="1"/>
    </xf>
    <xf numFmtId="0" fontId="23" fillId="68" borderId="17" xfId="32" applyFont="1" applyFill="1" applyBorder="1" applyAlignment="1">
      <alignment horizontal="center" vertical="center" wrapText="1"/>
    </xf>
    <xf numFmtId="0" fontId="7" fillId="68" borderId="68" xfId="32" applyFont="1" applyFill="1" applyBorder="1" applyAlignment="1">
      <alignment horizontal="center" vertical="center" wrapText="1"/>
    </xf>
    <xf numFmtId="3" fontId="24" fillId="0" borderId="46" xfId="1353" applyNumberFormat="1" applyFont="1" applyBorder="1" applyAlignment="1">
      <alignment horizontal="center" vertical="center" wrapText="1"/>
    </xf>
    <xf numFmtId="3" fontId="24" fillId="0" borderId="47" xfId="1353" applyNumberFormat="1" applyFont="1" applyBorder="1" applyAlignment="1">
      <alignment horizontal="center" vertical="center" wrapText="1"/>
    </xf>
    <xf numFmtId="3" fontId="24" fillId="0" borderId="0" xfId="1353" applyNumberFormat="1" applyFont="1" applyAlignment="1">
      <alignment vertical="center" wrapText="1"/>
    </xf>
    <xf numFmtId="0" fontId="12" fillId="68" borderId="25" xfId="32" applyFont="1" applyFill="1" applyBorder="1" applyAlignment="1">
      <alignment horizontal="center" vertical="center" wrapText="1"/>
    </xf>
    <xf numFmtId="3" fontId="24" fillId="0" borderId="29" xfId="1353" applyNumberFormat="1" applyFont="1" applyBorder="1" applyAlignment="1">
      <alignment horizontal="center" vertical="center" wrapText="1"/>
    </xf>
    <xf numFmtId="3" fontId="24" fillId="0" borderId="27" xfId="1353" applyNumberFormat="1" applyFont="1" applyBorder="1" applyAlignment="1">
      <alignment horizontal="center" vertical="center" wrapText="1"/>
    </xf>
    <xf numFmtId="0" fontId="7" fillId="68" borderId="25" xfId="32" applyFont="1" applyFill="1" applyBorder="1" applyAlignment="1">
      <alignment horizontal="center" vertical="center" wrapText="1"/>
    </xf>
    <xf numFmtId="0" fontId="24" fillId="0" borderId="5" xfId="1353" applyFont="1" applyBorder="1" applyAlignment="1">
      <alignment vertical="center" wrapText="1"/>
    </xf>
    <xf numFmtId="3" fontId="23" fillId="0" borderId="17" xfId="1353" applyNumberFormat="1" applyFont="1" applyBorder="1" applyAlignment="1">
      <alignment horizontal="center" vertical="center" wrapText="1"/>
    </xf>
    <xf numFmtId="3" fontId="23" fillId="0" borderId="7" xfId="1353" applyNumberFormat="1" applyFont="1" applyBorder="1" applyAlignment="1">
      <alignment horizontal="center" vertical="center" wrapText="1"/>
    </xf>
    <xf numFmtId="3" fontId="10" fillId="0" borderId="46" xfId="1353" applyNumberFormat="1" applyFont="1" applyBorder="1" applyAlignment="1">
      <alignment horizontal="center" vertical="center" wrapText="1"/>
    </xf>
    <xf numFmtId="3" fontId="8" fillId="0" borderId="47" xfId="1353" applyNumberFormat="1" applyFont="1" applyBorder="1" applyAlignment="1">
      <alignment horizontal="center" vertical="center" wrapText="1"/>
    </xf>
    <xf numFmtId="3" fontId="10" fillId="0" borderId="29" xfId="1353" applyNumberFormat="1" applyFont="1" applyBorder="1" applyAlignment="1">
      <alignment horizontal="center" vertical="center" wrapText="1"/>
    </xf>
    <xf numFmtId="3" fontId="8" fillId="0" borderId="27" xfId="1353" applyNumberFormat="1" applyFont="1" applyBorder="1" applyAlignment="1">
      <alignment horizontal="center" vertical="center" wrapText="1"/>
    </xf>
    <xf numFmtId="0" fontId="24" fillId="0" borderId="5" xfId="32" applyFont="1" applyBorder="1" applyAlignment="1">
      <alignment vertical="center" wrapText="1"/>
    </xf>
    <xf numFmtId="3" fontId="8" fillId="0" borderId="17" xfId="1353" applyNumberFormat="1" applyFont="1" applyBorder="1" applyAlignment="1">
      <alignment horizontal="center" vertical="center" wrapText="1"/>
    </xf>
    <xf numFmtId="3" fontId="8" fillId="0" borderId="7" xfId="1353" applyNumberFormat="1" applyFont="1" applyBorder="1" applyAlignment="1">
      <alignment horizontal="center" vertical="center" wrapText="1"/>
    </xf>
    <xf numFmtId="170" fontId="24" fillId="0" borderId="0" xfId="1297" applyNumberFormat="1" applyFont="1" applyAlignment="1">
      <alignment vertical="center" wrapText="1"/>
    </xf>
    <xf numFmtId="0" fontId="3" fillId="0" borderId="0" xfId="1353"/>
    <xf numFmtId="0" fontId="7" fillId="0" borderId="0" xfId="1353" applyFont="1" applyFill="1" applyAlignment="1">
      <alignment horizontal="right"/>
    </xf>
    <xf numFmtId="49" fontId="23" fillId="0" borderId="111" xfId="32" quotePrefix="1" applyNumberFormat="1" applyFont="1" applyFill="1" applyBorder="1" applyAlignment="1">
      <alignment horizontal="center" vertical="center" wrapText="1"/>
    </xf>
    <xf numFmtId="0" fontId="23" fillId="0" borderId="111" xfId="32" applyFont="1" applyFill="1" applyBorder="1" applyAlignment="1">
      <alignment horizontal="center" vertical="center" wrapText="1"/>
    </xf>
    <xf numFmtId="49" fontId="23" fillId="0" borderId="112" xfId="32" quotePrefix="1" applyNumberFormat="1" applyFont="1" applyFill="1" applyBorder="1" applyAlignment="1">
      <alignment horizontal="center" vertical="center" wrapText="1"/>
    </xf>
    <xf numFmtId="0" fontId="23" fillId="0" borderId="113" xfId="32" applyFont="1" applyFill="1" applyBorder="1" applyAlignment="1">
      <alignment horizontal="center" vertical="center" wrapText="1"/>
    </xf>
    <xf numFmtId="0" fontId="23" fillId="0" borderId="114" xfId="32" applyFont="1" applyFill="1" applyBorder="1" applyAlignment="1">
      <alignment horizontal="center" vertical="center" wrapText="1"/>
    </xf>
    <xf numFmtId="0" fontId="23" fillId="0" borderId="118" xfId="32" applyFont="1" applyFill="1" applyBorder="1" applyAlignment="1">
      <alignment horizontal="center" vertical="center" wrapText="1"/>
    </xf>
    <xf numFmtId="0" fontId="24" fillId="0" borderId="110" xfId="1353" applyFont="1" applyFill="1" applyBorder="1" applyAlignment="1">
      <alignment horizontal="center" vertical="center" wrapText="1"/>
    </xf>
    <xf numFmtId="3" fontId="24" fillId="0" borderId="111" xfId="1353" applyNumberFormat="1" applyFont="1" applyFill="1" applyBorder="1" applyAlignment="1">
      <alignment horizontal="center" vertical="center" wrapText="1"/>
    </xf>
    <xf numFmtId="3" fontId="24" fillId="0" borderId="119" xfId="1353" applyNumberFormat="1" applyFont="1" applyFill="1" applyBorder="1" applyAlignment="1">
      <alignment horizontal="center" vertical="center" wrapText="1"/>
    </xf>
    <xf numFmtId="3" fontId="24" fillId="0" borderId="120" xfId="1353" applyNumberFormat="1" applyFont="1" applyFill="1" applyBorder="1" applyAlignment="1">
      <alignment horizontal="center" vertical="center" wrapText="1"/>
    </xf>
    <xf numFmtId="3" fontId="24" fillId="0" borderId="114" xfId="1353" applyNumberFormat="1" applyFont="1" applyFill="1" applyBorder="1" applyAlignment="1">
      <alignment horizontal="center" vertical="center" wrapText="1"/>
    </xf>
    <xf numFmtId="170" fontId="24" fillId="0" borderId="120" xfId="1083" applyNumberFormat="1" applyFont="1" applyFill="1" applyBorder="1" applyAlignment="1">
      <alignment horizontal="center" vertical="center" wrapText="1"/>
    </xf>
    <xf numFmtId="170" fontId="24" fillId="0" borderId="111" xfId="1083" applyNumberFormat="1" applyFont="1" applyFill="1" applyBorder="1" applyAlignment="1">
      <alignment horizontal="center" vertical="center" wrapText="1"/>
    </xf>
    <xf numFmtId="170" fontId="24" fillId="0" borderId="118" xfId="1083" applyNumberFormat="1" applyFont="1" applyFill="1" applyBorder="1" applyAlignment="1">
      <alignment horizontal="center" vertical="center" wrapText="1"/>
    </xf>
    <xf numFmtId="0" fontId="23" fillId="0" borderId="121" xfId="1353" applyFont="1" applyFill="1" applyBorder="1" applyAlignment="1">
      <alignment horizontal="center" vertical="center" wrapText="1"/>
    </xf>
    <xf numFmtId="3" fontId="23" fillId="0" borderId="122" xfId="0" applyNumberFormat="1" applyFont="1" applyFill="1" applyBorder="1" applyAlignment="1">
      <alignment horizontal="center" vertical="center" wrapText="1"/>
    </xf>
    <xf numFmtId="3" fontId="23" fillId="0" borderId="123" xfId="0" applyNumberFormat="1" applyFont="1" applyFill="1" applyBorder="1" applyAlignment="1">
      <alignment horizontal="center" vertical="center" wrapText="1"/>
    </xf>
    <xf numFmtId="3" fontId="23" fillId="0" borderId="124" xfId="0" applyNumberFormat="1" applyFont="1" applyFill="1" applyBorder="1" applyAlignment="1">
      <alignment horizontal="center" vertical="center" wrapText="1"/>
    </xf>
    <xf numFmtId="3" fontId="23" fillId="0" borderId="125" xfId="0" applyNumberFormat="1" applyFont="1" applyFill="1" applyBorder="1" applyAlignment="1">
      <alignment horizontal="center" vertical="center" wrapText="1"/>
    </xf>
    <xf numFmtId="0" fontId="23" fillId="0" borderId="0" xfId="1353" applyFont="1" applyFill="1" applyBorder="1" applyAlignment="1">
      <alignment horizontal="center" vertical="center" wrapText="1"/>
    </xf>
    <xf numFmtId="3" fontId="23" fillId="0" borderId="0" xfId="1353" applyNumberFormat="1" applyFont="1" applyFill="1" applyBorder="1" applyAlignment="1">
      <alignment horizontal="center" vertical="center" wrapText="1"/>
    </xf>
    <xf numFmtId="170" fontId="23" fillId="0" borderId="0" xfId="1374" applyNumberFormat="1" applyFont="1" applyFill="1" applyBorder="1" applyAlignment="1">
      <alignment horizontal="center" vertical="center" wrapText="1"/>
    </xf>
    <xf numFmtId="3" fontId="3" fillId="0" borderId="0" xfId="1353" applyNumberFormat="1"/>
    <xf numFmtId="170" fontId="3" fillId="0" borderId="0" xfId="1297" applyNumberFormat="1" applyFont="1"/>
    <xf numFmtId="0" fontId="98" fillId="0" borderId="0" xfId="1353" applyFont="1"/>
    <xf numFmtId="49" fontId="7" fillId="68" borderId="12" xfId="1353" applyNumberFormat="1" applyFont="1" applyFill="1" applyBorder="1" applyAlignment="1">
      <alignment horizontal="center" vertical="center" wrapText="1"/>
    </xf>
    <xf numFmtId="49" fontId="7" fillId="68" borderId="17" xfId="1353" applyNumberFormat="1" applyFont="1" applyFill="1" applyBorder="1" applyAlignment="1">
      <alignment horizontal="center" vertical="center" wrapText="1"/>
    </xf>
    <xf numFmtId="0" fontId="6" fillId="4" borderId="63" xfId="32" applyFont="1" applyFill="1" applyBorder="1" applyAlignment="1">
      <alignment vertical="center" wrapText="1"/>
    </xf>
    <xf numFmtId="170" fontId="6" fillId="4" borderId="65" xfId="1094" applyNumberFormat="1" applyFont="1" applyFill="1" applyBorder="1" applyAlignment="1">
      <alignment horizontal="center" vertical="center" wrapText="1"/>
    </xf>
    <xf numFmtId="0" fontId="6" fillId="4" borderId="27" xfId="32" applyFont="1" applyFill="1" applyBorder="1" applyAlignment="1">
      <alignment vertical="center" wrapText="1"/>
    </xf>
    <xf numFmtId="170" fontId="6" fillId="4" borderId="23" xfId="1094" applyNumberFormat="1" applyFont="1" applyFill="1" applyBorder="1" applyAlignment="1">
      <alignment horizontal="center" vertical="center" wrapText="1"/>
    </xf>
    <xf numFmtId="170" fontId="6" fillId="4" borderId="30" xfId="1094" applyNumberFormat="1" applyFont="1" applyFill="1" applyBorder="1" applyAlignment="1">
      <alignment horizontal="center" vertical="center" wrapText="1"/>
    </xf>
    <xf numFmtId="170" fontId="6" fillId="0" borderId="30" xfId="1094" applyNumberFormat="1" applyFont="1" applyFill="1" applyBorder="1" applyAlignment="1">
      <alignment horizontal="center" vertical="center" wrapText="1"/>
    </xf>
    <xf numFmtId="170" fontId="6" fillId="0" borderId="29" xfId="1094" applyNumberFormat="1" applyFont="1" applyFill="1" applyBorder="1" applyAlignment="1">
      <alignment horizontal="center" vertical="center" wrapText="1"/>
    </xf>
    <xf numFmtId="170" fontId="6" fillId="4" borderId="29" xfId="1094" applyNumberFormat="1" applyFont="1" applyFill="1" applyBorder="1" applyAlignment="1">
      <alignment horizontal="center" vertical="center" wrapText="1"/>
    </xf>
    <xf numFmtId="0" fontId="6" fillId="0" borderId="27" xfId="32" applyFont="1" applyFill="1" applyBorder="1" applyAlignment="1">
      <alignment vertical="center" wrapText="1"/>
    </xf>
    <xf numFmtId="0" fontId="6" fillId="0" borderId="42" xfId="32" applyFont="1" applyFill="1" applyBorder="1" applyAlignment="1">
      <alignment vertical="center" wrapText="1"/>
    </xf>
    <xf numFmtId="170" fontId="6" fillId="4" borderId="79" xfId="1094" applyNumberFormat="1" applyFont="1" applyFill="1" applyBorder="1" applyAlignment="1">
      <alignment horizontal="center" vertical="center" wrapText="1"/>
    </xf>
    <xf numFmtId="0" fontId="98" fillId="0" borderId="0" xfId="1353" applyFont="1" applyBorder="1"/>
    <xf numFmtId="170" fontId="4" fillId="0" borderId="0" xfId="1094" applyNumberFormat="1" applyFont="1" applyAlignment="1">
      <alignment horizontal="center" vertical="center"/>
    </xf>
    <xf numFmtId="170" fontId="98" fillId="0" borderId="0" xfId="1094" applyNumberFormat="1" applyFont="1"/>
    <xf numFmtId="0" fontId="3" fillId="0" borderId="0" xfId="1353" applyAlignment="1">
      <alignment wrapText="1"/>
    </xf>
    <xf numFmtId="0" fontId="27" fillId="0" borderId="0" xfId="1353" applyFont="1" applyAlignment="1">
      <alignment horizontal="center"/>
    </xf>
    <xf numFmtId="0" fontId="27" fillId="0" borderId="0" xfId="1353" applyFont="1" applyAlignment="1">
      <alignment horizontal="center" vertical="center"/>
    </xf>
    <xf numFmtId="49" fontId="7" fillId="68" borderId="5" xfId="1353" applyNumberFormat="1" applyFont="1" applyFill="1" applyBorder="1" applyAlignment="1">
      <alignment horizontal="center" vertical="center" wrapText="1"/>
    </xf>
    <xf numFmtId="49" fontId="7" fillId="68" borderId="39" xfId="1353" applyNumberFormat="1" applyFont="1" applyFill="1" applyBorder="1" applyAlignment="1">
      <alignment horizontal="center" vertical="center" wrapText="1"/>
    </xf>
    <xf numFmtId="0" fontId="6" fillId="4" borderId="62" xfId="32" applyFont="1" applyFill="1" applyBorder="1" applyAlignment="1">
      <alignment vertical="center" wrapText="1"/>
    </xf>
    <xf numFmtId="170" fontId="6" fillId="4" borderId="61" xfId="1094" applyNumberFormat="1" applyFont="1" applyFill="1" applyBorder="1" applyAlignment="1">
      <alignment horizontal="center" vertical="center" wrapText="1"/>
    </xf>
    <xf numFmtId="170" fontId="6" fillId="4" borderId="57" xfId="1094" applyNumberFormat="1" applyFont="1" applyFill="1" applyBorder="1" applyAlignment="1">
      <alignment horizontal="center" vertical="center" wrapText="1"/>
    </xf>
    <xf numFmtId="170" fontId="6" fillId="4" borderId="62" xfId="1094" applyNumberFormat="1" applyFont="1" applyFill="1" applyBorder="1" applyAlignment="1">
      <alignment horizontal="center" vertical="center" wrapText="1"/>
    </xf>
    <xf numFmtId="0" fontId="6" fillId="4" borderId="26" xfId="32" applyFont="1" applyFill="1" applyBorder="1" applyAlignment="1">
      <alignment vertical="center" wrapText="1"/>
    </xf>
    <xf numFmtId="170" fontId="6" fillId="4" borderId="25" xfId="1094" applyNumberFormat="1" applyFont="1" applyFill="1" applyBorder="1" applyAlignment="1">
      <alignment horizontal="center" vertical="center" wrapText="1"/>
    </xf>
    <xf numFmtId="170" fontId="6" fillId="4" borderId="59" xfId="1094" applyNumberFormat="1" applyFont="1" applyFill="1" applyBorder="1" applyAlignment="1">
      <alignment horizontal="center" vertical="center" wrapText="1"/>
    </xf>
    <xf numFmtId="170" fontId="6" fillId="4" borderId="26" xfId="1094" applyNumberFormat="1" applyFont="1" applyFill="1" applyBorder="1" applyAlignment="1">
      <alignment horizontal="center" vertical="center" wrapText="1"/>
    </xf>
    <xf numFmtId="170" fontId="6" fillId="0" borderId="25" xfId="1094" applyNumberFormat="1" applyFont="1" applyFill="1" applyBorder="1" applyAlignment="1">
      <alignment horizontal="center" vertical="center" wrapText="1"/>
    </xf>
    <xf numFmtId="170" fontId="6" fillId="0" borderId="59" xfId="1094" applyNumberFormat="1" applyFont="1" applyFill="1" applyBorder="1" applyAlignment="1">
      <alignment horizontal="center" vertical="center" wrapText="1"/>
    </xf>
    <xf numFmtId="170" fontId="6" fillId="0" borderId="26" xfId="1094" applyNumberFormat="1" applyFont="1" applyFill="1" applyBorder="1" applyAlignment="1">
      <alignment horizontal="center" vertical="center" wrapText="1"/>
    </xf>
    <xf numFmtId="0" fontId="6" fillId="0" borderId="26" xfId="32" applyFont="1" applyFill="1" applyBorder="1" applyAlignment="1">
      <alignment vertical="center" wrapText="1"/>
    </xf>
    <xf numFmtId="0" fontId="6" fillId="0" borderId="41" xfId="32" applyFont="1" applyFill="1" applyBorder="1" applyAlignment="1">
      <alignment vertical="center" wrapText="1"/>
    </xf>
    <xf numFmtId="170" fontId="6" fillId="4" borderId="40" xfId="1094" applyNumberFormat="1" applyFont="1" applyFill="1" applyBorder="1" applyAlignment="1">
      <alignment horizontal="center" vertical="center" wrapText="1"/>
    </xf>
    <xf numFmtId="170" fontId="6" fillId="4" borderId="77" xfId="1094" applyNumberFormat="1" applyFont="1" applyFill="1" applyBorder="1" applyAlignment="1">
      <alignment horizontal="center" vertical="center" wrapText="1"/>
    </xf>
    <xf numFmtId="170" fontId="6" fillId="4" borderId="41" xfId="1094" applyNumberFormat="1" applyFont="1" applyFill="1" applyBorder="1" applyAlignment="1">
      <alignment horizontal="center" vertical="center" wrapText="1"/>
    </xf>
    <xf numFmtId="0" fontId="98" fillId="0" borderId="0" xfId="1343" applyFont="1"/>
    <xf numFmtId="0" fontId="98" fillId="0" borderId="0" xfId="1343" applyFont="1" applyBorder="1"/>
    <xf numFmtId="0" fontId="8" fillId="0" borderId="0" xfId="1343" applyFont="1" applyAlignment="1">
      <alignment horizontal="right"/>
    </xf>
    <xf numFmtId="49" fontId="7" fillId="4" borderId="10" xfId="32" applyNumberFormat="1" applyFont="1" applyFill="1" applyBorder="1" applyAlignment="1">
      <alignment horizontal="center" vertical="center" wrapText="1"/>
    </xf>
    <xf numFmtId="49" fontId="7" fillId="4" borderId="17" xfId="32" applyNumberFormat="1" applyFont="1" applyFill="1" applyBorder="1" applyAlignment="1">
      <alignment horizontal="center" vertical="center" wrapText="1"/>
    </xf>
    <xf numFmtId="49" fontId="7" fillId="4" borderId="12" xfId="32" applyNumberFormat="1" applyFont="1" applyFill="1" applyBorder="1" applyAlignment="1">
      <alignment horizontal="center" vertical="center" wrapText="1"/>
    </xf>
    <xf numFmtId="0" fontId="6" fillId="68" borderId="62" xfId="32" applyFont="1" applyFill="1" applyBorder="1" applyAlignment="1">
      <alignment vertical="center" wrapText="1"/>
    </xf>
    <xf numFmtId="170" fontId="6" fillId="4" borderId="21" xfId="1343" applyNumberFormat="1" applyFont="1" applyFill="1" applyBorder="1" applyAlignment="1">
      <alignment horizontal="center" vertical="center" wrapText="1"/>
    </xf>
    <xf numFmtId="170" fontId="6" fillId="4" borderId="22" xfId="1343" applyNumberFormat="1" applyFont="1" applyFill="1" applyBorder="1" applyAlignment="1">
      <alignment horizontal="center" vertical="center" wrapText="1"/>
    </xf>
    <xf numFmtId="170" fontId="6" fillId="4" borderId="23" xfId="1343" applyNumberFormat="1" applyFont="1" applyFill="1" applyBorder="1" applyAlignment="1">
      <alignment horizontal="center" vertical="center" wrapText="1"/>
    </xf>
    <xf numFmtId="170" fontId="98" fillId="0" borderId="0" xfId="1343" applyNumberFormat="1" applyFont="1" applyBorder="1"/>
    <xf numFmtId="0" fontId="6" fillId="68" borderId="26" xfId="32" applyFont="1" applyFill="1" applyBorder="1" applyAlignment="1">
      <alignment vertical="center" wrapText="1"/>
    </xf>
    <xf numFmtId="170" fontId="6" fillId="4" borderId="28" xfId="1343" applyNumberFormat="1" applyFont="1" applyFill="1" applyBorder="1" applyAlignment="1">
      <alignment horizontal="center" vertical="center" wrapText="1"/>
    </xf>
    <xf numFmtId="170" fontId="6" fillId="4" borderId="29" xfId="1343" applyNumberFormat="1" applyFont="1" applyFill="1" applyBorder="1" applyAlignment="1">
      <alignment horizontal="center" vertical="center" wrapText="1"/>
    </xf>
    <xf numFmtId="170" fontId="6" fillId="4" borderId="30" xfId="1343" applyNumberFormat="1" applyFont="1" applyFill="1" applyBorder="1" applyAlignment="1">
      <alignment horizontal="center" vertical="center" wrapText="1"/>
    </xf>
    <xf numFmtId="0" fontId="6" fillId="68" borderId="41" xfId="32" applyFont="1" applyFill="1" applyBorder="1" applyAlignment="1">
      <alignment vertical="center" wrapText="1"/>
    </xf>
    <xf numFmtId="170" fontId="6" fillId="4" borderId="43" xfId="1343" applyNumberFormat="1" applyFont="1" applyFill="1" applyBorder="1" applyAlignment="1">
      <alignment horizontal="center" vertical="center" wrapText="1"/>
    </xf>
    <xf numFmtId="170" fontId="6" fillId="4" borderId="44" xfId="1343" applyNumberFormat="1" applyFont="1" applyFill="1" applyBorder="1" applyAlignment="1">
      <alignment horizontal="center" vertical="center" wrapText="1"/>
    </xf>
    <xf numFmtId="170" fontId="6" fillId="4" borderId="79" xfId="1343" applyNumberFormat="1" applyFont="1" applyFill="1" applyBorder="1" applyAlignment="1">
      <alignment horizontal="center" vertical="center" wrapText="1"/>
    </xf>
    <xf numFmtId="0" fontId="8" fillId="0" borderId="0" xfId="1353" applyFont="1"/>
    <xf numFmtId="0" fontId="98" fillId="0" borderId="1" xfId="1353" applyFont="1" applyBorder="1"/>
    <xf numFmtId="0" fontId="7" fillId="68" borderId="6" xfId="32" applyFont="1" applyFill="1" applyBorder="1" applyAlignment="1">
      <alignment horizontal="center" vertical="center" wrapText="1"/>
    </xf>
    <xf numFmtId="0" fontId="7" fillId="68" borderId="11" xfId="32" applyFont="1" applyFill="1" applyBorder="1" applyAlignment="1">
      <alignment horizontal="center" vertical="center" wrapText="1"/>
    </xf>
    <xf numFmtId="0" fontId="7" fillId="68" borderId="12" xfId="32" applyFont="1" applyFill="1" applyBorder="1" applyAlignment="1">
      <alignment horizontal="center" vertical="center" wrapText="1"/>
    </xf>
    <xf numFmtId="49" fontId="7" fillId="0" borderId="24" xfId="1352" applyNumberFormat="1" applyFont="1" applyFill="1" applyBorder="1" applyAlignment="1">
      <alignment horizontal="center" vertical="center" wrapText="1"/>
    </xf>
    <xf numFmtId="170" fontId="6" fillId="4" borderId="54" xfId="1094" applyNumberFormat="1" applyFont="1" applyFill="1" applyBorder="1" applyAlignment="1">
      <alignment horizontal="center" vertical="center" wrapText="1"/>
    </xf>
    <xf numFmtId="170" fontId="6" fillId="0" borderId="22" xfId="1094" applyNumberFormat="1" applyFont="1" applyFill="1" applyBorder="1" applyAlignment="1">
      <alignment horizontal="center" vertical="center" wrapText="1"/>
    </xf>
    <xf numFmtId="170" fontId="6" fillId="0" borderId="23" xfId="1094" applyNumberFormat="1" applyFont="1" applyFill="1" applyBorder="1" applyAlignment="1">
      <alignment horizontal="center" vertical="center" wrapText="1"/>
    </xf>
    <xf numFmtId="49" fontId="7" fillId="0" borderId="31" xfId="1352" applyNumberFormat="1" applyFont="1" applyFill="1" applyBorder="1" applyAlignment="1">
      <alignment horizontal="center" vertical="center" wrapText="1"/>
    </xf>
    <xf numFmtId="49" fontId="7" fillId="0" borderId="64" xfId="1352" applyNumberFormat="1" applyFont="1" applyFill="1" applyBorder="1" applyAlignment="1">
      <alignment horizontal="center" vertical="center" wrapText="1"/>
    </xf>
    <xf numFmtId="170" fontId="6" fillId="4" borderId="69" xfId="1094" applyNumberFormat="1" applyFont="1" applyFill="1" applyBorder="1" applyAlignment="1">
      <alignment horizontal="center" vertical="center" wrapText="1"/>
    </xf>
    <xf numFmtId="170" fontId="6" fillId="0" borderId="15" xfId="1094" applyNumberFormat="1" applyFont="1" applyFill="1" applyBorder="1" applyAlignment="1">
      <alignment horizontal="center" vertical="center" wrapText="1"/>
    </xf>
    <xf numFmtId="170" fontId="6" fillId="0" borderId="74" xfId="1094" applyNumberFormat="1" applyFont="1" applyFill="1" applyBorder="1" applyAlignment="1">
      <alignment horizontal="center" vertical="center" wrapText="1"/>
    </xf>
    <xf numFmtId="170" fontId="6" fillId="0" borderId="53" xfId="1094" applyNumberFormat="1" applyFont="1" applyFill="1" applyBorder="1" applyAlignment="1">
      <alignment horizontal="center" vertical="center" wrapText="1"/>
    </xf>
    <xf numFmtId="170" fontId="6" fillId="0" borderId="72" xfId="1094" applyNumberFormat="1" applyFont="1" applyFill="1" applyBorder="1" applyAlignment="1">
      <alignment horizontal="center" vertical="center" wrapText="1"/>
    </xf>
    <xf numFmtId="170" fontId="6" fillId="0" borderId="44" xfId="1094" applyNumberFormat="1" applyFont="1" applyFill="1" applyBorder="1" applyAlignment="1">
      <alignment horizontal="center" vertical="center" wrapText="1"/>
    </xf>
    <xf numFmtId="170" fontId="6" fillId="0" borderId="79" xfId="1094" applyNumberFormat="1" applyFont="1" applyFill="1" applyBorder="1" applyAlignment="1">
      <alignment horizontal="center" vertical="center" wrapText="1"/>
    </xf>
    <xf numFmtId="170" fontId="6" fillId="0" borderId="54" xfId="1094" applyNumberFormat="1" applyFont="1" applyFill="1" applyBorder="1" applyAlignment="1">
      <alignment horizontal="center" vertical="center" wrapText="1"/>
    </xf>
    <xf numFmtId="170" fontId="98" fillId="0" borderId="0" xfId="1353" applyNumberFormat="1" applyFont="1"/>
    <xf numFmtId="0" fontId="98" fillId="70" borderId="0" xfId="1353" applyFont="1" applyFill="1" applyAlignment="1"/>
    <xf numFmtId="0" fontId="89" fillId="0" borderId="0" xfId="1353" applyFont="1"/>
    <xf numFmtId="0" fontId="89" fillId="0" borderId="0" xfId="1353" applyFont="1" applyBorder="1"/>
    <xf numFmtId="0" fontId="23" fillId="0" borderId="0" xfId="1353" applyFont="1"/>
    <xf numFmtId="0" fontId="7" fillId="68" borderId="2" xfId="32" applyFont="1" applyFill="1" applyBorder="1" applyAlignment="1">
      <alignment horizontal="center" vertical="center" wrapText="1"/>
    </xf>
    <xf numFmtId="0" fontId="7" fillId="68" borderId="51" xfId="32" applyFont="1" applyFill="1" applyBorder="1" applyAlignment="1">
      <alignment horizontal="center" vertical="center" wrapText="1"/>
    </xf>
    <xf numFmtId="0" fontId="7" fillId="68" borderId="3" xfId="32" applyFont="1" applyFill="1" applyBorder="1" applyAlignment="1">
      <alignment horizontal="center" vertical="center" wrapText="1"/>
    </xf>
    <xf numFmtId="49" fontId="7" fillId="4" borderId="61" xfId="1353" applyNumberFormat="1" applyFont="1" applyFill="1" applyBorder="1" applyAlignment="1">
      <alignment horizontal="center" vertical="center" wrapText="1"/>
    </xf>
    <xf numFmtId="170" fontId="6" fillId="0" borderId="55" xfId="1094" applyNumberFormat="1" applyFont="1" applyFill="1" applyBorder="1" applyAlignment="1">
      <alignment horizontal="center" vertical="center" wrapText="1"/>
    </xf>
    <xf numFmtId="170" fontId="6" fillId="0" borderId="56" xfId="1094" applyNumberFormat="1" applyFont="1" applyFill="1" applyBorder="1" applyAlignment="1">
      <alignment horizontal="center" vertical="center" wrapText="1"/>
    </xf>
    <xf numFmtId="170" fontId="6" fillId="0" borderId="65" xfId="1094" applyNumberFormat="1" applyFont="1" applyFill="1" applyBorder="1" applyAlignment="1">
      <alignment horizontal="center" vertical="center" wrapText="1"/>
    </xf>
    <xf numFmtId="0" fontId="89" fillId="0" borderId="0" xfId="1353" applyFont="1" applyFill="1" applyBorder="1"/>
    <xf numFmtId="49" fontId="7" fillId="4" borderId="25" xfId="1353" applyNumberFormat="1" applyFont="1" applyFill="1" applyBorder="1" applyAlignment="1">
      <alignment horizontal="center" vertical="center" wrapText="1"/>
    </xf>
    <xf numFmtId="170" fontId="6" fillId="0" borderId="28" xfId="1094" applyNumberFormat="1" applyFont="1" applyFill="1" applyBorder="1" applyAlignment="1">
      <alignment horizontal="center" vertical="center" wrapText="1"/>
    </xf>
    <xf numFmtId="170" fontId="6" fillId="0" borderId="43" xfId="1094" applyNumberFormat="1" applyFont="1" applyFill="1" applyBorder="1" applyAlignment="1">
      <alignment horizontal="center" vertical="center" wrapText="1"/>
    </xf>
    <xf numFmtId="170" fontId="6" fillId="0" borderId="21" xfId="1094" applyNumberFormat="1" applyFont="1" applyFill="1" applyBorder="1" applyAlignment="1">
      <alignment horizontal="center" vertical="center" wrapText="1"/>
    </xf>
    <xf numFmtId="0" fontId="99" fillId="0" borderId="0" xfId="1353" applyFont="1" applyFill="1" applyBorder="1"/>
    <xf numFmtId="0" fontId="99" fillId="0" borderId="0" xfId="1353" applyFont="1"/>
    <xf numFmtId="49" fontId="7" fillId="4" borderId="64" xfId="1353" applyNumberFormat="1" applyFont="1" applyFill="1" applyBorder="1" applyAlignment="1">
      <alignment horizontal="center" vertical="center" wrapText="1"/>
    </xf>
    <xf numFmtId="170" fontId="89" fillId="0" borderId="0" xfId="1353" applyNumberFormat="1" applyFont="1"/>
    <xf numFmtId="0" fontId="6" fillId="0" borderId="0" xfId="1380" applyFont="1"/>
    <xf numFmtId="0" fontId="7" fillId="0" borderId="0" xfId="1380" applyFont="1" applyAlignment="1"/>
    <xf numFmtId="0" fontId="7" fillId="0" borderId="0" xfId="1380" applyFont="1" applyAlignment="1">
      <alignment horizontal="right"/>
    </xf>
    <xf numFmtId="0" fontId="7" fillId="68" borderId="71" xfId="1380" applyFont="1" applyFill="1" applyBorder="1" applyAlignment="1">
      <alignment horizontal="center" vertical="center" wrapText="1"/>
    </xf>
    <xf numFmtId="0" fontId="7" fillId="68" borderId="6" xfId="1380" applyFont="1" applyFill="1" applyBorder="1" applyAlignment="1">
      <alignment horizontal="center" vertical="center" wrapText="1"/>
    </xf>
    <xf numFmtId="0" fontId="7" fillId="68" borderId="12" xfId="1380" applyFont="1" applyFill="1" applyBorder="1" applyAlignment="1">
      <alignment horizontal="center" vertical="center" wrapText="1"/>
    </xf>
    <xf numFmtId="0" fontId="7" fillId="68" borderId="39" xfId="1380" applyFont="1" applyFill="1" applyBorder="1" applyAlignment="1">
      <alignment horizontal="center" vertical="center" wrapText="1"/>
    </xf>
    <xf numFmtId="0" fontId="13" fillId="68" borderId="49" xfId="1380" applyFont="1" applyFill="1" applyBorder="1" applyAlignment="1">
      <alignment horizontal="left" vertical="center" wrapText="1"/>
    </xf>
    <xf numFmtId="3" fontId="6" fillId="0" borderId="66" xfId="1380" applyNumberFormat="1" applyFont="1" applyBorder="1" applyAlignment="1">
      <alignment horizontal="center" vertical="center" wrapText="1"/>
    </xf>
    <xf numFmtId="170" fontId="6" fillId="0" borderId="56" xfId="1093" applyNumberFormat="1" applyFont="1" applyBorder="1" applyAlignment="1">
      <alignment horizontal="center" vertical="center"/>
    </xf>
    <xf numFmtId="3" fontId="6" fillId="0" borderId="57" xfId="1093" applyNumberFormat="1" applyFont="1" applyBorder="1" applyAlignment="1">
      <alignment horizontal="center" vertical="center"/>
    </xf>
    <xf numFmtId="0" fontId="6" fillId="68" borderId="31" xfId="1380" applyFont="1" applyFill="1" applyBorder="1" applyAlignment="1">
      <alignment horizontal="left" vertical="center" wrapText="1"/>
    </xf>
    <xf numFmtId="3" fontId="6" fillId="0" borderId="53" xfId="1380" applyNumberFormat="1" applyFont="1" applyBorder="1" applyAlignment="1">
      <alignment horizontal="center" vertical="center" wrapText="1"/>
    </xf>
    <xf numFmtId="170" fontId="6" fillId="0" borderId="29" xfId="1093" applyNumberFormat="1" applyFont="1" applyBorder="1" applyAlignment="1">
      <alignment horizontal="center" vertical="center"/>
    </xf>
    <xf numFmtId="3" fontId="6" fillId="0" borderId="59" xfId="1093" applyNumberFormat="1" applyFont="1" applyBorder="1" applyAlignment="1">
      <alignment horizontal="center" vertical="center"/>
    </xf>
    <xf numFmtId="3" fontId="6" fillId="0" borderId="0" xfId="1380" applyNumberFormat="1" applyFont="1"/>
    <xf numFmtId="186" fontId="6" fillId="0" borderId="0" xfId="1380" applyNumberFormat="1" applyFont="1"/>
    <xf numFmtId="0" fontId="6" fillId="68" borderId="38" xfId="1380" applyFont="1" applyFill="1" applyBorder="1" applyAlignment="1">
      <alignment horizontal="left" vertical="center" wrapText="1"/>
    </xf>
    <xf numFmtId="0" fontId="6" fillId="68" borderId="64" xfId="1380" applyFont="1" applyFill="1" applyBorder="1" applyAlignment="1">
      <alignment horizontal="left" vertical="center" wrapText="1"/>
    </xf>
    <xf numFmtId="3" fontId="6" fillId="0" borderId="76" xfId="1380" applyNumberFormat="1" applyFont="1" applyBorder="1" applyAlignment="1">
      <alignment horizontal="center" vertical="center" wrapText="1"/>
    </xf>
    <xf numFmtId="170" fontId="6" fillId="0" borderId="36" xfId="1093" applyNumberFormat="1" applyFont="1" applyBorder="1" applyAlignment="1">
      <alignment horizontal="center" vertical="center"/>
    </xf>
    <xf numFmtId="3" fontId="6" fillId="0" borderId="60" xfId="1093" applyNumberFormat="1" applyFont="1" applyBorder="1" applyAlignment="1">
      <alignment horizontal="center" vertical="center"/>
    </xf>
    <xf numFmtId="0" fontId="12" fillId="68" borderId="13" xfId="1380" applyFont="1" applyFill="1" applyBorder="1" applyAlignment="1">
      <alignment horizontal="left" vertical="center" wrapText="1"/>
    </xf>
    <xf numFmtId="3" fontId="12" fillId="0" borderId="11" xfId="1380" applyNumberFormat="1" applyFont="1" applyBorder="1" applyAlignment="1">
      <alignment horizontal="center" vertical="center" wrapText="1"/>
    </xf>
    <xf numFmtId="170" fontId="12" fillId="0" borderId="17" xfId="1093" applyNumberFormat="1" applyFont="1" applyBorder="1" applyAlignment="1">
      <alignment horizontal="center" vertical="center"/>
    </xf>
    <xf numFmtId="3" fontId="12" fillId="0" borderId="39" xfId="1380" applyNumberFormat="1" applyFont="1" applyBorder="1" applyAlignment="1">
      <alignment horizontal="center" vertical="center" wrapText="1"/>
    </xf>
    <xf numFmtId="171" fontId="6" fillId="0" borderId="0" xfId="1367" applyNumberFormat="1" applyFont="1" applyAlignment="1">
      <alignment horizontal="center" vertical="center"/>
    </xf>
    <xf numFmtId="37" fontId="6" fillId="0" borderId="0" xfId="1380" applyNumberFormat="1" applyFont="1"/>
    <xf numFmtId="170" fontId="6" fillId="0" borderId="0" xfId="1367" applyNumberFormat="1" applyFont="1"/>
    <xf numFmtId="0" fontId="6" fillId="0" borderId="0" xfId="1380" applyFont="1" applyFill="1"/>
    <xf numFmtId="0" fontId="100" fillId="0" borderId="0" xfId="32" applyFont="1" applyFill="1"/>
    <xf numFmtId="0" fontId="98" fillId="0" borderId="0" xfId="32" applyFont="1" applyFill="1"/>
    <xf numFmtId="0" fontId="3" fillId="0" borderId="0" xfId="1353" applyFill="1"/>
    <xf numFmtId="0" fontId="7" fillId="68" borderId="10" xfId="32" applyFont="1" applyFill="1" applyBorder="1" applyAlignment="1">
      <alignment horizontal="center" vertical="center" wrapText="1"/>
    </xf>
    <xf numFmtId="0" fontId="7" fillId="68" borderId="39" xfId="32" applyFont="1" applyFill="1" applyBorder="1" applyAlignment="1">
      <alignment horizontal="center" vertical="center" wrapText="1"/>
    </xf>
    <xf numFmtId="0" fontId="6" fillId="0" borderId="57" xfId="32" applyFont="1" applyFill="1" applyBorder="1" applyAlignment="1">
      <alignment horizontal="left" vertical="center" wrapText="1"/>
    </xf>
    <xf numFmtId="10" fontId="98" fillId="0" borderId="0" xfId="1093" applyNumberFormat="1" applyFont="1" applyFill="1"/>
    <xf numFmtId="0" fontId="6" fillId="0" borderId="59" xfId="32" applyFont="1" applyFill="1" applyBorder="1" applyAlignment="1">
      <alignment horizontal="left" vertical="center" wrapText="1"/>
    </xf>
    <xf numFmtId="170" fontId="24" fillId="0" borderId="28" xfId="32" applyNumberFormat="1" applyFont="1" applyFill="1" applyBorder="1" applyAlignment="1">
      <alignment horizontal="center" vertical="center"/>
    </xf>
    <xf numFmtId="170" fontId="24" fillId="0" borderId="29" xfId="32" applyNumberFormat="1" applyFont="1" applyFill="1" applyBorder="1" applyAlignment="1">
      <alignment horizontal="center" vertical="center"/>
    </xf>
    <xf numFmtId="170" fontId="24" fillId="0" borderId="59" xfId="32" applyNumberFormat="1" applyFont="1" applyFill="1" applyBorder="1" applyAlignment="1">
      <alignment horizontal="center" vertical="center"/>
    </xf>
    <xf numFmtId="170" fontId="98" fillId="0" borderId="0" xfId="32" applyNumberFormat="1" applyFont="1" applyFill="1"/>
    <xf numFmtId="0" fontId="6" fillId="0" borderId="77" xfId="32" applyFont="1" applyFill="1" applyBorder="1" applyAlignment="1">
      <alignment horizontal="left" vertical="center" wrapText="1"/>
    </xf>
    <xf numFmtId="170" fontId="24" fillId="0" borderId="43" xfId="32" applyNumberFormat="1" applyFont="1" applyFill="1" applyBorder="1" applyAlignment="1">
      <alignment horizontal="center" vertical="center"/>
    </xf>
    <xf numFmtId="170" fontId="24" fillId="0" borderId="44" xfId="32" applyNumberFormat="1" applyFont="1" applyFill="1" applyBorder="1" applyAlignment="1">
      <alignment horizontal="center" vertical="center"/>
    </xf>
    <xf numFmtId="170" fontId="24" fillId="0" borderId="77" xfId="32" applyNumberFormat="1" applyFont="1" applyFill="1" applyBorder="1" applyAlignment="1">
      <alignment horizontal="center" vertical="center"/>
    </xf>
    <xf numFmtId="170" fontId="24" fillId="0" borderId="18" xfId="32" applyNumberFormat="1" applyFont="1" applyFill="1" applyBorder="1" applyAlignment="1">
      <alignment horizontal="center" vertical="center"/>
    </xf>
    <xf numFmtId="170" fontId="24" fillId="0" borderId="22" xfId="32" applyNumberFormat="1" applyFont="1" applyFill="1" applyBorder="1" applyAlignment="1">
      <alignment horizontal="center" vertical="center"/>
    </xf>
    <xf numFmtId="170" fontId="24" fillId="0" borderId="20" xfId="32" applyNumberFormat="1" applyFont="1" applyFill="1" applyBorder="1" applyAlignment="1">
      <alignment horizontal="center" vertical="center"/>
    </xf>
    <xf numFmtId="170" fontId="24" fillId="0" borderId="25" xfId="32" applyNumberFormat="1" applyFont="1" applyFill="1" applyBorder="1" applyAlignment="1">
      <alignment horizontal="center" vertical="center"/>
    </xf>
    <xf numFmtId="170" fontId="24" fillId="0" borderId="27" xfId="32" applyNumberFormat="1" applyFont="1" applyFill="1" applyBorder="1" applyAlignment="1">
      <alignment horizontal="center" vertical="center"/>
    </xf>
    <xf numFmtId="170" fontId="24" fillId="0" borderId="32" xfId="32" applyNumberFormat="1" applyFont="1" applyFill="1" applyBorder="1" applyAlignment="1">
      <alignment horizontal="center" vertical="center"/>
    </xf>
    <xf numFmtId="170" fontId="24" fillId="0" borderId="36" xfId="32" applyNumberFormat="1" applyFont="1" applyFill="1" applyBorder="1" applyAlignment="1">
      <alignment horizontal="center" vertical="center"/>
    </xf>
    <xf numFmtId="170" fontId="24" fillId="0" borderId="34" xfId="32" applyNumberFormat="1" applyFont="1" applyFill="1" applyBorder="1" applyAlignment="1">
      <alignment horizontal="center" vertical="center"/>
    </xf>
    <xf numFmtId="170" fontId="24" fillId="0" borderId="61" xfId="32" applyNumberFormat="1" applyFont="1" applyFill="1" applyBorder="1" applyAlignment="1">
      <alignment horizontal="center" vertical="center"/>
    </xf>
    <xf numFmtId="170" fontId="24" fillId="0" borderId="56" xfId="32" applyNumberFormat="1" applyFont="1" applyFill="1" applyBorder="1" applyAlignment="1">
      <alignment horizontal="center" vertical="center"/>
    </xf>
    <xf numFmtId="170" fontId="24" fillId="0" borderId="63" xfId="32" applyNumberFormat="1" applyFont="1" applyFill="1" applyBorder="1" applyAlignment="1">
      <alignment horizontal="center" vertical="center"/>
    </xf>
    <xf numFmtId="170" fontId="24" fillId="0" borderId="40" xfId="32" applyNumberFormat="1" applyFont="1" applyFill="1" applyBorder="1" applyAlignment="1">
      <alignment horizontal="center" vertical="center"/>
    </xf>
    <xf numFmtId="170" fontId="24" fillId="0" borderId="42" xfId="32" applyNumberFormat="1" applyFont="1" applyFill="1" applyBorder="1" applyAlignment="1">
      <alignment horizontal="center" vertical="center"/>
    </xf>
    <xf numFmtId="0" fontId="12" fillId="68" borderId="5" xfId="1377" applyFont="1" applyFill="1" applyBorder="1" applyAlignment="1">
      <alignment horizontal="center" vertical="center" wrapText="1"/>
    </xf>
    <xf numFmtId="0" fontId="12" fillId="68" borderId="17" xfId="1377" applyFont="1" applyFill="1" applyBorder="1" applyAlignment="1">
      <alignment horizontal="center" vertical="center" wrapText="1"/>
    </xf>
    <xf numFmtId="0" fontId="12" fillId="68" borderId="6" xfId="1377" applyFont="1" applyFill="1" applyBorder="1" applyAlignment="1">
      <alignment horizontal="center" vertical="center" wrapText="1"/>
    </xf>
    <xf numFmtId="0" fontId="7" fillId="68" borderId="17" xfId="1377" applyFont="1" applyFill="1" applyBorder="1" applyAlignment="1">
      <alignment horizontal="center" vertical="center" wrapText="1"/>
    </xf>
    <xf numFmtId="0" fontId="7" fillId="68" borderId="7" xfId="1377" applyFont="1" applyFill="1" applyBorder="1" applyAlignment="1">
      <alignment horizontal="center" vertical="center" wrapText="1"/>
    </xf>
    <xf numFmtId="170" fontId="3" fillId="0" borderId="0" xfId="1353" applyNumberFormat="1" applyFill="1"/>
    <xf numFmtId="10" fontId="3" fillId="0" borderId="0" xfId="1353" applyNumberFormat="1" applyFill="1"/>
    <xf numFmtId="0" fontId="92" fillId="0" borderId="0" xfId="916" applyFont="1" applyAlignment="1">
      <alignment vertical="center" wrapText="1"/>
    </xf>
    <xf numFmtId="0" fontId="92" fillId="0" borderId="0" xfId="916" applyFont="1" applyAlignment="1">
      <alignment wrapText="1"/>
    </xf>
    <xf numFmtId="0" fontId="17" fillId="0" borderId="0" xfId="916" applyFont="1" applyAlignment="1">
      <alignment wrapText="1"/>
    </xf>
    <xf numFmtId="0" fontId="17" fillId="0" borderId="0" xfId="916" applyFont="1" applyAlignment="1">
      <alignment horizontal="center" vertical="center" wrapText="1"/>
    </xf>
    <xf numFmtId="0" fontId="22" fillId="0" borderId="0" xfId="916" applyFont="1" applyAlignment="1">
      <alignment horizontal="center" vertical="center" wrapText="1"/>
    </xf>
    <xf numFmtId="0" fontId="12" fillId="0" borderId="50" xfId="897" applyFont="1" applyFill="1" applyBorder="1" applyAlignment="1">
      <alignment horizontal="center" vertical="center" wrapText="1"/>
    </xf>
    <xf numFmtId="0" fontId="12" fillId="0" borderId="51" xfId="897" applyFont="1" applyFill="1" applyBorder="1" applyAlignment="1">
      <alignment horizontal="center" vertical="center" wrapText="1"/>
    </xf>
    <xf numFmtId="0" fontId="12" fillId="0" borderId="129" xfId="897" applyFont="1" applyFill="1" applyBorder="1" applyAlignment="1">
      <alignment horizontal="center" vertical="center" wrapText="1"/>
    </xf>
    <xf numFmtId="0" fontId="18" fillId="0" borderId="71" xfId="897" applyFont="1" applyFill="1" applyBorder="1" applyAlignment="1">
      <alignment horizontal="center" vertical="center" wrapText="1"/>
    </xf>
    <xf numFmtId="49" fontId="13" fillId="0" borderId="21" xfId="897" applyNumberFormat="1" applyFont="1" applyBorder="1" applyAlignment="1">
      <alignment horizontal="center" vertical="center" wrapText="1"/>
    </xf>
    <xf numFmtId="0" fontId="13" fillId="0" borderId="73" xfId="897" applyFont="1" applyBorder="1" applyAlignment="1">
      <alignment vertical="center" wrapText="1"/>
    </xf>
    <xf numFmtId="3" fontId="13" fillId="0" borderId="21" xfId="897" applyNumberFormat="1" applyFont="1" applyBorder="1" applyAlignment="1">
      <alignment horizontal="center" vertical="center" wrapText="1"/>
    </xf>
    <xf numFmtId="3" fontId="13" fillId="0" borderId="22" xfId="897" applyNumberFormat="1" applyFont="1" applyBorder="1" applyAlignment="1">
      <alignment horizontal="center" vertical="center" wrapText="1"/>
    </xf>
    <xf numFmtId="3" fontId="13" fillId="0" borderId="23" xfId="897" applyNumberFormat="1" applyFont="1" applyBorder="1" applyAlignment="1">
      <alignment horizontal="center" vertical="center" wrapText="1"/>
    </xf>
    <xf numFmtId="3" fontId="18" fillId="0" borderId="24" xfId="897" applyNumberFormat="1" applyFont="1" applyBorder="1" applyAlignment="1">
      <alignment horizontal="center" vertical="center" wrapText="1"/>
    </xf>
    <xf numFmtId="49" fontId="13" fillId="0" borderId="28" xfId="897" applyNumberFormat="1" applyFont="1" applyBorder="1" applyAlignment="1">
      <alignment horizontal="center" vertical="center" wrapText="1"/>
    </xf>
    <xf numFmtId="0" fontId="13" fillId="0" borderId="59" xfId="897" applyFont="1" applyBorder="1" applyAlignment="1">
      <alignment vertical="center" wrapText="1"/>
    </xf>
    <xf numFmtId="3" fontId="13" fillId="0" borderId="28" xfId="897" applyNumberFormat="1" applyFont="1" applyBorder="1" applyAlignment="1">
      <alignment horizontal="center" vertical="center" wrapText="1"/>
    </xf>
    <xf numFmtId="3" fontId="13" fillId="0" borderId="29" xfId="897" applyNumberFormat="1" applyFont="1" applyBorder="1" applyAlignment="1">
      <alignment horizontal="center" vertical="center" wrapText="1"/>
    </xf>
    <xf numFmtId="3" fontId="13" fillId="0" borderId="30" xfId="897" applyNumberFormat="1" applyFont="1" applyBorder="1" applyAlignment="1">
      <alignment horizontal="center" vertical="center" wrapText="1"/>
    </xf>
    <xf numFmtId="49" fontId="7" fillId="0" borderId="35" xfId="897" applyNumberFormat="1" applyFont="1" applyFill="1" applyBorder="1" applyAlignment="1">
      <alignment horizontal="center" vertical="center" wrapText="1"/>
    </xf>
    <xf numFmtId="0" fontId="7" fillId="0" borderId="60" xfId="897" applyFont="1" applyFill="1" applyBorder="1" applyAlignment="1">
      <alignment vertical="center" wrapText="1"/>
    </xf>
    <xf numFmtId="3" fontId="7" fillId="0" borderId="35" xfId="897" applyNumberFormat="1" applyFont="1" applyFill="1" applyBorder="1" applyAlignment="1">
      <alignment horizontal="center" vertical="center" wrapText="1"/>
    </xf>
    <xf numFmtId="3" fontId="7" fillId="0" borderId="36" xfId="897" applyNumberFormat="1" applyFont="1" applyFill="1" applyBorder="1" applyAlignment="1">
      <alignment horizontal="center" vertical="center" wrapText="1"/>
    </xf>
    <xf numFmtId="3" fontId="7" fillId="0" borderId="37" xfId="897" applyNumberFormat="1" applyFont="1" applyFill="1" applyBorder="1" applyAlignment="1">
      <alignment horizontal="center" vertical="center" wrapText="1"/>
    </xf>
    <xf numFmtId="3" fontId="13" fillId="71" borderId="5" xfId="897" applyNumberFormat="1" applyFont="1" applyFill="1" applyBorder="1" applyAlignment="1">
      <alignment vertical="center" wrapText="1"/>
    </xf>
    <xf numFmtId="3" fontId="13" fillId="71" borderId="6" xfId="897" applyNumberFormat="1" applyFont="1" applyFill="1" applyBorder="1" applyAlignment="1">
      <alignment vertical="center" wrapText="1"/>
    </xf>
    <xf numFmtId="3" fontId="13" fillId="71" borderId="7" xfId="897" applyNumberFormat="1" applyFont="1" applyFill="1" applyBorder="1" applyAlignment="1">
      <alignment vertical="center" wrapText="1"/>
    </xf>
    <xf numFmtId="49" fontId="13" fillId="0" borderId="28" xfId="897" applyNumberFormat="1" applyFont="1" applyFill="1" applyBorder="1" applyAlignment="1">
      <alignment horizontal="center" vertical="center" wrapText="1"/>
    </xf>
    <xf numFmtId="0" fontId="13" fillId="0" borderId="59" xfId="897" applyFont="1" applyFill="1" applyBorder="1" applyAlignment="1">
      <alignment vertical="center" wrapText="1"/>
    </xf>
    <xf numFmtId="3" fontId="13" fillId="0" borderId="28" xfId="897" applyNumberFormat="1" applyFont="1" applyFill="1" applyBorder="1" applyAlignment="1">
      <alignment horizontal="center" vertical="center" wrapText="1"/>
    </xf>
    <xf numFmtId="3" fontId="13" fillId="0" borderId="29" xfId="897" applyNumberFormat="1" applyFont="1" applyFill="1" applyBorder="1" applyAlignment="1">
      <alignment horizontal="center" vertical="center" wrapText="1"/>
    </xf>
    <xf numFmtId="3" fontId="13" fillId="0" borderId="30" xfId="897" applyNumberFormat="1" applyFont="1" applyFill="1" applyBorder="1" applyAlignment="1">
      <alignment horizontal="center" vertical="center" wrapText="1"/>
    </xf>
    <xf numFmtId="49" fontId="12" fillId="0" borderId="35" xfId="897" applyNumberFormat="1" applyFont="1" applyBorder="1" applyAlignment="1">
      <alignment horizontal="center" vertical="center" wrapText="1"/>
    </xf>
    <xf numFmtId="0" fontId="12" fillId="0" borderId="60" xfId="897" applyFont="1" applyBorder="1" applyAlignment="1">
      <alignment vertical="center" wrapText="1"/>
    </xf>
    <xf numFmtId="3" fontId="12" fillId="0" borderId="35" xfId="897" applyNumberFormat="1" applyFont="1" applyBorder="1" applyAlignment="1">
      <alignment horizontal="center" vertical="center" wrapText="1"/>
    </xf>
    <xf numFmtId="3" fontId="12" fillId="0" borderId="36" xfId="897" applyNumberFormat="1" applyFont="1" applyBorder="1" applyAlignment="1">
      <alignment horizontal="center" vertical="center" wrapText="1"/>
    </xf>
    <xf numFmtId="3" fontId="12" fillId="0" borderId="37" xfId="897" applyNumberFormat="1" applyFont="1" applyBorder="1" applyAlignment="1">
      <alignment horizontal="center"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49" fontId="101" fillId="3" borderId="10" xfId="897" applyNumberFormat="1" applyFont="1" applyFill="1" applyBorder="1" applyAlignment="1">
      <alignment vertical="center" wrapText="1"/>
    </xf>
    <xf numFmtId="49" fontId="101" fillId="3" borderId="39" xfId="897" applyNumberFormat="1" applyFont="1" applyFill="1" applyBorder="1" applyAlignment="1">
      <alignment horizontal="center" vertical="center" wrapText="1"/>
    </xf>
    <xf numFmtId="3" fontId="101" fillId="3" borderId="5" xfId="897" applyNumberFormat="1" applyFont="1" applyFill="1" applyBorder="1" applyAlignment="1">
      <alignment vertical="center" wrapText="1"/>
    </xf>
    <xf numFmtId="3" fontId="101" fillId="3" borderId="6" xfId="897" applyNumberFormat="1" applyFont="1" applyFill="1" applyBorder="1" applyAlignment="1">
      <alignment vertical="center" wrapText="1"/>
    </xf>
    <xf numFmtId="3" fontId="101" fillId="3" borderId="7" xfId="897" applyNumberFormat="1" applyFont="1" applyFill="1" applyBorder="1" applyAlignment="1">
      <alignment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49" fontId="13" fillId="0" borderId="73" xfId="897" applyNumberFormat="1" applyFont="1" applyFill="1" applyBorder="1" applyAlignment="1">
      <alignment vertical="center" wrapText="1"/>
    </xf>
    <xf numFmtId="3" fontId="13" fillId="0" borderId="21" xfId="897" applyNumberFormat="1" applyFont="1" applyFill="1" applyBorder="1" applyAlignment="1">
      <alignment horizontal="center" vertical="center" wrapText="1"/>
    </xf>
    <xf numFmtId="3" fontId="13" fillId="0" borderId="22" xfId="897" applyNumberFormat="1" applyFont="1" applyFill="1" applyBorder="1" applyAlignment="1">
      <alignment horizontal="center" vertical="center" wrapText="1"/>
    </xf>
    <xf numFmtId="3" fontId="13" fillId="0" borderId="23" xfId="897" applyNumberFormat="1" applyFont="1" applyFill="1" applyBorder="1" applyAlignment="1">
      <alignment horizontal="center" vertical="center" wrapText="1"/>
    </xf>
    <xf numFmtId="3" fontId="18" fillId="0" borderId="24" xfId="897" applyNumberFormat="1" applyFont="1" applyFill="1" applyBorder="1" applyAlignment="1">
      <alignment horizontal="center" vertical="center" wrapText="1"/>
    </xf>
    <xf numFmtId="49" fontId="13" fillId="0" borderId="59" xfId="897" applyNumberFormat="1" applyFont="1" applyFill="1" applyBorder="1" applyAlignment="1">
      <alignment vertical="center" wrapText="1"/>
    </xf>
    <xf numFmtId="3" fontId="18" fillId="0" borderId="31" xfId="897" applyNumberFormat="1" applyFont="1" applyFill="1" applyBorder="1" applyAlignment="1">
      <alignment horizontal="center" vertical="center" wrapText="1"/>
    </xf>
    <xf numFmtId="49" fontId="12" fillId="71" borderId="43" xfId="897" applyNumberFormat="1" applyFont="1" applyFill="1" applyBorder="1" applyAlignment="1">
      <alignment horizontal="center" vertical="center" wrapText="1"/>
    </xf>
    <xf numFmtId="0" fontId="12" fillId="71" borderId="77" xfId="897" applyFont="1" applyFill="1" applyBorder="1" applyAlignment="1">
      <alignment vertical="center" wrapText="1"/>
    </xf>
    <xf numFmtId="3" fontId="12" fillId="71" borderId="43" xfId="897" applyNumberFormat="1" applyFont="1" applyFill="1" applyBorder="1" applyAlignment="1">
      <alignment horizontal="center" vertical="center" wrapText="1"/>
    </xf>
    <xf numFmtId="3" fontId="12" fillId="71" borderId="44" xfId="897" applyNumberFormat="1" applyFont="1" applyFill="1" applyBorder="1" applyAlignment="1">
      <alignment horizontal="center" vertical="center" wrapText="1"/>
    </xf>
    <xf numFmtId="3" fontId="12" fillId="71" borderId="79" xfId="897" applyNumberFormat="1" applyFont="1" applyFill="1" applyBorder="1" applyAlignment="1">
      <alignment horizontal="center" vertical="center" wrapText="1"/>
    </xf>
    <xf numFmtId="3" fontId="18" fillId="65" borderId="64" xfId="897" applyNumberFormat="1" applyFont="1" applyFill="1" applyBorder="1" applyAlignment="1">
      <alignment horizontal="center" vertical="center" wrapText="1"/>
    </xf>
    <xf numFmtId="3" fontId="92" fillId="0" borderId="0" xfId="916" applyNumberFormat="1" applyFont="1" applyAlignment="1">
      <alignment vertical="center" wrapText="1"/>
    </xf>
    <xf numFmtId="0" fontId="13" fillId="0" borderId="3" xfId="897" applyFont="1" applyBorder="1" applyAlignment="1">
      <alignment vertical="center" wrapText="1"/>
    </xf>
    <xf numFmtId="0" fontId="17" fillId="0" borderId="0" xfId="916" applyFont="1" applyAlignment="1">
      <alignment vertical="center" wrapText="1"/>
    </xf>
    <xf numFmtId="0" fontId="13" fillId="0" borderId="0" xfId="897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3" fillId="0" borderId="0" xfId="916" applyFont="1" applyAlignment="1">
      <alignment vertical="center" wrapText="1"/>
    </xf>
    <xf numFmtId="0" fontId="12" fillId="71" borderId="61" xfId="916" applyFont="1" applyFill="1" applyBorder="1" applyAlignment="1">
      <alignment horizontal="center" vertical="center" wrapText="1"/>
    </xf>
    <xf numFmtId="0" fontId="12" fillId="71" borderId="61" xfId="916" applyFont="1" applyFill="1" applyBorder="1" applyAlignment="1">
      <alignment horizontal="left" vertical="center" wrapText="1"/>
    </xf>
    <xf numFmtId="0" fontId="13" fillId="0" borderId="25" xfId="916" applyFont="1" applyBorder="1" applyAlignment="1">
      <alignment horizontal="center" vertical="center" wrapText="1"/>
    </xf>
    <xf numFmtId="0" fontId="13" fillId="0" borderId="25" xfId="916" applyFont="1" applyBorder="1" applyAlignment="1">
      <alignment vertical="center" wrapText="1"/>
    </xf>
    <xf numFmtId="3" fontId="13" fillId="0" borderId="25" xfId="916" applyNumberFormat="1" applyFont="1" applyFill="1" applyBorder="1" applyAlignment="1">
      <alignment horizontal="center" vertical="center" wrapText="1"/>
    </xf>
    <xf numFmtId="3" fontId="13" fillId="0" borderId="29" xfId="916" applyNumberFormat="1" applyFont="1" applyFill="1" applyBorder="1" applyAlignment="1">
      <alignment horizontal="center" vertical="center" wrapText="1"/>
    </xf>
    <xf numFmtId="3" fontId="13" fillId="0" borderId="27" xfId="916" applyNumberFormat="1" applyFont="1" applyFill="1" applyBorder="1" applyAlignment="1">
      <alignment horizontal="center" vertical="center" wrapText="1"/>
    </xf>
    <xf numFmtId="3" fontId="12" fillId="0" borderId="31" xfId="916" applyNumberFormat="1" applyFont="1" applyFill="1" applyBorder="1" applyAlignment="1">
      <alignment horizontal="center"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25" xfId="916" applyFont="1" applyBorder="1" applyAlignment="1">
      <alignment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3" fontId="12" fillId="0" borderId="31" xfId="916" applyNumberFormat="1" applyFont="1" applyBorder="1" applyAlignment="1">
      <alignment horizontal="center" vertical="center" wrapText="1"/>
    </xf>
    <xf numFmtId="3" fontId="13" fillId="0" borderId="25" xfId="916" applyNumberFormat="1" applyFont="1" applyBorder="1" applyAlignment="1">
      <alignment horizontal="center" vertical="center" wrapText="1"/>
    </xf>
    <xf numFmtId="3" fontId="13" fillId="0" borderId="29" xfId="916" applyNumberFormat="1" applyFont="1" applyBorder="1" applyAlignment="1">
      <alignment horizontal="center" vertical="center" wrapText="1"/>
    </xf>
    <xf numFmtId="3" fontId="13" fillId="0" borderId="27" xfId="916" applyNumberFormat="1" applyFont="1" applyBorder="1" applyAlignment="1">
      <alignment horizontal="center" vertical="center" wrapText="1"/>
    </xf>
    <xf numFmtId="0" fontId="12" fillId="71" borderId="25" xfId="916" applyFont="1" applyFill="1" applyBorder="1" applyAlignment="1">
      <alignment horizontal="center" vertical="center" wrapText="1"/>
    </xf>
    <xf numFmtId="0" fontId="12" fillId="71" borderId="25" xfId="916" applyFont="1" applyFill="1" applyBorder="1" applyAlignment="1">
      <alignment horizontal="left" vertical="center" wrapText="1"/>
    </xf>
    <xf numFmtId="0" fontId="13" fillId="0" borderId="31" xfId="916" applyFont="1" applyBorder="1" applyAlignment="1">
      <alignment vertical="center" wrapText="1"/>
    </xf>
    <xf numFmtId="4" fontId="13" fillId="0" borderId="25" xfId="916" applyNumberFormat="1" applyFont="1" applyBorder="1" applyAlignment="1">
      <alignment horizontal="center" vertical="center" wrapText="1"/>
    </xf>
    <xf numFmtId="4" fontId="13" fillId="0" borderId="29" xfId="916" applyNumberFormat="1" applyFont="1" applyBorder="1" applyAlignment="1">
      <alignment horizontal="center" vertical="center" wrapText="1"/>
    </xf>
    <xf numFmtId="4" fontId="13" fillId="0" borderId="27" xfId="916" applyNumberFormat="1" applyFont="1" applyBorder="1" applyAlignment="1">
      <alignment horizontal="center" vertical="center" wrapText="1"/>
    </xf>
    <xf numFmtId="0" fontId="12" fillId="0" borderId="31" xfId="916" applyFont="1" applyBorder="1" applyAlignment="1">
      <alignment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7" fillId="0" borderId="25" xfId="916" applyFont="1" applyBorder="1" applyAlignment="1">
      <alignment horizontal="center" vertical="center" wrapText="1"/>
    </xf>
    <xf numFmtId="0" fontId="7" fillId="0" borderId="31" xfId="916" applyFont="1" applyBorder="1" applyAlignment="1">
      <alignment vertical="center" wrapText="1"/>
    </xf>
    <xf numFmtId="3" fontId="7" fillId="0" borderId="25" xfId="916" applyNumberFormat="1" applyFont="1" applyBorder="1" applyAlignment="1">
      <alignment horizontal="center" vertical="center" wrapText="1"/>
    </xf>
    <xf numFmtId="3" fontId="7" fillId="0" borderId="29" xfId="916" applyNumberFormat="1" applyFont="1" applyBorder="1" applyAlignment="1">
      <alignment horizontal="center" vertical="center" wrapText="1"/>
    </xf>
    <xf numFmtId="3" fontId="7" fillId="0" borderId="27" xfId="916" applyNumberFormat="1" applyFont="1" applyBorder="1" applyAlignment="1">
      <alignment horizontal="center" vertical="center" wrapText="1"/>
    </xf>
    <xf numFmtId="0" fontId="12" fillId="71" borderId="31" xfId="916" applyFont="1" applyFill="1" applyBorder="1" applyAlignment="1">
      <alignment horizontal="left" vertical="center" wrapText="1"/>
    </xf>
    <xf numFmtId="3" fontId="12" fillId="71" borderId="25" xfId="916" applyNumberFormat="1" applyFont="1" applyFill="1" applyBorder="1" applyAlignment="1">
      <alignment horizontal="center" vertical="center" wrapText="1"/>
    </xf>
    <xf numFmtId="3" fontId="12" fillId="71" borderId="29" xfId="916" applyNumberFormat="1" applyFont="1" applyFill="1" applyBorder="1" applyAlignment="1">
      <alignment horizontal="center" vertical="center" wrapText="1"/>
    </xf>
    <xf numFmtId="3" fontId="12" fillId="71" borderId="27" xfId="916" applyNumberFormat="1" applyFont="1" applyFill="1" applyBorder="1" applyAlignment="1">
      <alignment horizontal="center" vertical="center" wrapText="1"/>
    </xf>
    <xf numFmtId="3" fontId="12" fillId="65" borderId="31" xfId="916" applyNumberFormat="1" applyFont="1" applyFill="1" applyBorder="1" applyAlignment="1">
      <alignment horizontal="center" vertical="center" wrapText="1"/>
    </xf>
    <xf numFmtId="3" fontId="13" fillId="0" borderId="26" xfId="916" applyNumberFormat="1" applyFont="1" applyBorder="1" applyAlignment="1">
      <alignment horizontal="center" vertical="center" wrapText="1"/>
    </xf>
    <xf numFmtId="0" fontId="12" fillId="71" borderId="40" xfId="916" applyFont="1" applyFill="1" applyBorder="1" applyAlignment="1">
      <alignment horizontal="center" vertical="center" wrapText="1"/>
    </xf>
    <xf numFmtId="0" fontId="12" fillId="71" borderId="64" xfId="916" applyFont="1" applyFill="1" applyBorder="1" applyAlignment="1">
      <alignment vertical="center" wrapText="1"/>
    </xf>
    <xf numFmtId="3" fontId="12" fillId="71" borderId="40" xfId="1099" applyNumberFormat="1" applyFont="1" applyFill="1" applyBorder="1" applyAlignment="1">
      <alignment horizontal="center" vertical="center" wrapText="1"/>
    </xf>
    <xf numFmtId="3" fontId="12" fillId="71" borderId="44" xfId="1099" applyNumberFormat="1" applyFont="1" applyFill="1" applyBorder="1" applyAlignment="1">
      <alignment horizontal="center" vertical="center" wrapText="1"/>
    </xf>
    <xf numFmtId="3" fontId="12" fillId="71" borderId="42" xfId="1099" applyNumberFormat="1" applyFont="1" applyFill="1" applyBorder="1" applyAlignment="1">
      <alignment horizontal="center" vertical="center" wrapText="1"/>
    </xf>
    <xf numFmtId="3" fontId="12" fillId="71" borderId="64" xfId="1099" applyNumberFormat="1" applyFont="1" applyFill="1" applyBorder="1" applyAlignment="1">
      <alignment horizontal="center" vertical="center" wrapText="1"/>
    </xf>
    <xf numFmtId="0" fontId="12" fillId="71" borderId="5" xfId="916" applyFont="1" applyFill="1" applyBorder="1" applyAlignment="1">
      <alignment horizontal="center" vertical="center" wrapText="1"/>
    </xf>
    <xf numFmtId="0" fontId="12" fillId="71" borderId="13" xfId="916" applyFont="1" applyFill="1" applyBorder="1" applyAlignment="1">
      <alignment vertical="center" wrapText="1"/>
    </xf>
    <xf numFmtId="170" fontId="12" fillId="71" borderId="5" xfId="1099" applyNumberFormat="1" applyFont="1" applyFill="1" applyBorder="1" applyAlignment="1">
      <alignment horizontal="center" vertical="center" wrapText="1"/>
    </xf>
    <xf numFmtId="170" fontId="12" fillId="71" borderId="17" xfId="1099" applyNumberFormat="1" applyFont="1" applyFill="1" applyBorder="1" applyAlignment="1">
      <alignment horizontal="center" vertical="center" wrapText="1"/>
    </xf>
    <xf numFmtId="170" fontId="12" fillId="71" borderId="6" xfId="1099" applyNumberFormat="1" applyFont="1" applyFill="1" applyBorder="1" applyAlignment="1">
      <alignment horizontal="center" vertical="center" wrapText="1"/>
    </xf>
    <xf numFmtId="170" fontId="12" fillId="71" borderId="13" xfId="1099" applyNumberFormat="1" applyFont="1" applyFill="1" applyBorder="1" applyAlignment="1">
      <alignment horizontal="center" vertical="center" wrapText="1"/>
    </xf>
    <xf numFmtId="0" fontId="13" fillId="0" borderId="3" xfId="916" applyFont="1" applyBorder="1" applyAlignment="1">
      <alignment vertical="center" wrapText="1"/>
    </xf>
    <xf numFmtId="0" fontId="2" fillId="0" borderId="0" xfId="1382"/>
    <xf numFmtId="0" fontId="87" fillId="0" borderId="0" xfId="0" applyFont="1" applyAlignment="1">
      <alignment horizontal="right"/>
    </xf>
    <xf numFmtId="0" fontId="87" fillId="0" borderId="0" xfId="0" applyFont="1" applyAlignment="1"/>
    <xf numFmtId="0" fontId="98" fillId="0" borderId="0" xfId="916" applyFont="1"/>
    <xf numFmtId="0" fontId="99" fillId="0" borderId="0" xfId="48" applyFont="1" applyFill="1" applyAlignment="1">
      <alignment wrapText="1"/>
    </xf>
    <xf numFmtId="0" fontId="17" fillId="3" borderId="55" xfId="916" applyFont="1" applyFill="1" applyBorder="1" applyAlignment="1">
      <alignment horizontal="center" vertical="center" wrapText="1"/>
    </xf>
    <xf numFmtId="0" fontId="17" fillId="3" borderId="56" xfId="916" applyFont="1" applyFill="1" applyBorder="1" applyAlignment="1">
      <alignment horizontal="center" vertical="center" wrapText="1"/>
    </xf>
    <xf numFmtId="0" fontId="17" fillId="3" borderId="57" xfId="916" applyFont="1" applyFill="1" applyBorder="1" applyAlignment="1">
      <alignment horizontal="center" vertical="center" wrapText="1"/>
    </xf>
    <xf numFmtId="0" fontId="99" fillId="0" borderId="43" xfId="48" applyFont="1" applyBorder="1" applyAlignment="1">
      <alignment horizontal="center" vertical="center" wrapText="1"/>
    </xf>
    <xf numFmtId="0" fontId="99" fillId="0" borderId="44" xfId="48" applyFont="1" applyBorder="1" applyAlignment="1">
      <alignment horizontal="center" vertical="center" wrapText="1"/>
    </xf>
    <xf numFmtId="0" fontId="99" fillId="0" borderId="77" xfId="48" applyFont="1" applyBorder="1" applyAlignment="1">
      <alignment horizontal="center" vertical="center" wrapText="1"/>
    </xf>
    <xf numFmtId="0" fontId="92" fillId="0" borderId="0" xfId="874" applyFont="1"/>
    <xf numFmtId="0" fontId="92" fillId="0" borderId="0" xfId="874" applyFont="1" applyAlignment="1"/>
    <xf numFmtId="0" fontId="12" fillId="0" borderId="0" xfId="1591" applyFont="1" applyBorder="1" applyAlignment="1">
      <alignment horizontal="right"/>
    </xf>
    <xf numFmtId="0" fontId="92" fillId="0" borderId="0" xfId="1592" applyFont="1"/>
    <xf numFmtId="0" fontId="12" fillId="0" borderId="0" xfId="44" applyFont="1" applyAlignment="1">
      <alignment horizontal="center"/>
    </xf>
    <xf numFmtId="0" fontId="13" fillId="0" borderId="0" xfId="934" applyFont="1" applyBorder="1"/>
    <xf numFmtId="0" fontId="13" fillId="0" borderId="0" xfId="934" applyFont="1"/>
    <xf numFmtId="0" fontId="12" fillId="3" borderId="10" xfId="44" applyFont="1" applyFill="1" applyBorder="1" applyAlignment="1">
      <alignment horizontal="center" vertical="center" wrapText="1"/>
    </xf>
    <xf numFmtId="0" fontId="12" fillId="3" borderId="13" xfId="44" applyFont="1" applyFill="1" applyBorder="1" applyAlignment="1">
      <alignment horizontal="center" vertical="center" wrapText="1"/>
    </xf>
    <xf numFmtId="0" fontId="22" fillId="65" borderId="13" xfId="0" applyFont="1" applyFill="1" applyBorder="1" applyAlignment="1">
      <alignment horizontal="center" vertical="center"/>
    </xf>
    <xf numFmtId="3" fontId="12" fillId="3" borderId="10" xfId="45" applyNumberFormat="1" applyFont="1" applyFill="1" applyBorder="1" applyAlignment="1">
      <alignment horizontal="center" vertical="center"/>
    </xf>
    <xf numFmtId="3" fontId="12" fillId="3" borderId="17" xfId="45" applyNumberFormat="1" applyFont="1" applyFill="1" applyBorder="1" applyAlignment="1">
      <alignment horizontal="center" vertical="center"/>
    </xf>
    <xf numFmtId="3" fontId="12" fillId="3" borderId="39" xfId="45" applyNumberFormat="1" applyFont="1" applyFill="1" applyBorder="1" applyAlignment="1">
      <alignment horizontal="center" vertical="center"/>
    </xf>
    <xf numFmtId="3" fontId="12" fillId="3" borderId="13" xfId="45" applyNumberFormat="1" applyFont="1" applyFill="1" applyBorder="1" applyAlignment="1">
      <alignment horizontal="center" vertical="center"/>
    </xf>
    <xf numFmtId="3" fontId="92" fillId="0" borderId="0" xfId="874" applyNumberFormat="1" applyFont="1"/>
    <xf numFmtId="10" fontId="92" fillId="0" borderId="0" xfId="1297" applyNumberFormat="1" applyFont="1"/>
    <xf numFmtId="0" fontId="92" fillId="0" borderId="49" xfId="874" applyFont="1" applyBorder="1"/>
    <xf numFmtId="0" fontId="13" fillId="0" borderId="28" xfId="934" applyFont="1" applyBorder="1" applyAlignment="1">
      <alignment horizontal="left" vertical="center"/>
    </xf>
    <xf numFmtId="0" fontId="16" fillId="0" borderId="28" xfId="1593" applyFont="1" applyBorder="1" applyAlignment="1">
      <alignment horizontal="left" vertical="center"/>
    </xf>
    <xf numFmtId="3" fontId="13" fillId="0" borderId="21" xfId="45" applyNumberFormat="1" applyFont="1" applyBorder="1" applyAlignment="1">
      <alignment horizontal="center" vertical="center"/>
    </xf>
    <xf numFmtId="3" fontId="13" fillId="0" borderId="22" xfId="45" applyNumberFormat="1" applyFont="1" applyBorder="1" applyAlignment="1">
      <alignment horizontal="center" vertical="center"/>
    </xf>
    <xf numFmtId="3" fontId="13" fillId="0" borderId="73" xfId="45" applyNumberFormat="1" applyFont="1" applyBorder="1" applyAlignment="1">
      <alignment horizontal="center" vertical="center"/>
    </xf>
    <xf numFmtId="3" fontId="12" fillId="3" borderId="24" xfId="45" applyNumberFormat="1" applyFont="1" applyFill="1" applyBorder="1" applyAlignment="1">
      <alignment horizontal="center" vertical="center"/>
    </xf>
    <xf numFmtId="0" fontId="13" fillId="0" borderId="29" xfId="44" applyFont="1" applyBorder="1" applyAlignment="1">
      <alignment horizontal="left" vertical="center"/>
    </xf>
    <xf numFmtId="0" fontId="13" fillId="0" borderId="28" xfId="1593" applyFont="1" applyBorder="1" applyAlignment="1">
      <alignment horizontal="left" vertical="center"/>
    </xf>
    <xf numFmtId="3" fontId="13" fillId="0" borderId="28" xfId="45" applyNumberFormat="1" applyFont="1" applyBorder="1" applyAlignment="1">
      <alignment horizontal="center" vertical="center"/>
    </xf>
    <xf numFmtId="3" fontId="13" fillId="0" borderId="29" xfId="45" applyNumberFormat="1" applyFont="1" applyBorder="1" applyAlignment="1">
      <alignment horizontal="center" vertical="center"/>
    </xf>
    <xf numFmtId="3" fontId="13" fillId="0" borderId="59" xfId="45" applyNumberFormat="1" applyFont="1" applyBorder="1" applyAlignment="1">
      <alignment horizontal="center" vertical="center"/>
    </xf>
    <xf numFmtId="3" fontId="12" fillId="3" borderId="31" xfId="45" applyNumberFormat="1" applyFont="1" applyFill="1" applyBorder="1" applyAlignment="1">
      <alignment horizontal="center" vertical="center"/>
    </xf>
    <xf numFmtId="0" fontId="13" fillId="0" borderId="28" xfId="934" applyFont="1" applyBorder="1" applyAlignment="1">
      <alignment horizontal="left" vertical="center" wrapText="1"/>
    </xf>
    <xf numFmtId="0" fontId="16" fillId="0" borderId="28" xfId="1593" applyFont="1" applyBorder="1" applyAlignment="1">
      <alignment horizontal="left" vertical="center" wrapText="1"/>
    </xf>
    <xf numFmtId="0" fontId="13" fillId="0" borderId="29" xfId="1593" applyFont="1" applyBorder="1" applyAlignment="1">
      <alignment horizontal="left" vertical="center"/>
    </xf>
    <xf numFmtId="0" fontId="13" fillId="0" borderId="30" xfId="1593" applyFont="1" applyBorder="1" applyAlignment="1">
      <alignment horizontal="left" vertical="center"/>
    </xf>
    <xf numFmtId="0" fontId="13" fillId="0" borderId="29" xfId="934" applyFont="1" applyBorder="1" applyAlignment="1">
      <alignment horizontal="left" vertical="center"/>
    </xf>
    <xf numFmtId="3" fontId="13" fillId="0" borderId="28" xfId="45" applyNumberFormat="1" applyFont="1" applyFill="1" applyBorder="1" applyAlignment="1">
      <alignment horizontal="center" vertical="center"/>
    </xf>
    <xf numFmtId="3" fontId="13" fillId="0" borderId="29" xfId="45" applyNumberFormat="1" applyFont="1" applyFill="1" applyBorder="1" applyAlignment="1">
      <alignment horizontal="center" vertical="center"/>
    </xf>
    <xf numFmtId="3" fontId="13" fillId="0" borderId="59" xfId="45" applyNumberFormat="1" applyFont="1" applyFill="1" applyBorder="1" applyAlignment="1">
      <alignment horizontal="center" vertical="center"/>
    </xf>
    <xf numFmtId="0" fontId="13" fillId="0" borderId="35" xfId="934" applyFont="1" applyBorder="1" applyAlignment="1">
      <alignment horizontal="left" vertical="center"/>
    </xf>
    <xf numFmtId="3" fontId="13" fillId="0" borderId="35" xfId="45" applyNumberFormat="1" applyFont="1" applyBorder="1" applyAlignment="1">
      <alignment horizontal="center" vertical="center"/>
    </xf>
    <xf numFmtId="3" fontId="13" fillId="0" borderId="36" xfId="45" applyNumberFormat="1" applyFont="1" applyBorder="1" applyAlignment="1">
      <alignment horizontal="center" vertical="center"/>
    </xf>
    <xf numFmtId="3" fontId="13" fillId="0" borderId="60" xfId="45" applyNumberFormat="1" applyFont="1" applyBorder="1" applyAlignment="1">
      <alignment horizontal="center" vertical="center"/>
    </xf>
    <xf numFmtId="3" fontId="12" fillId="3" borderId="38" xfId="45" applyNumberFormat="1" applyFont="1" applyFill="1" applyBorder="1" applyAlignment="1">
      <alignment horizontal="center" vertical="center"/>
    </xf>
    <xf numFmtId="0" fontId="13" fillId="0" borderId="36" xfId="1593" applyFont="1" applyBorder="1" applyAlignment="1">
      <alignment horizontal="left" vertical="center"/>
    </xf>
    <xf numFmtId="0" fontId="13" fillId="0" borderId="21" xfId="934" applyFont="1" applyBorder="1" applyAlignment="1">
      <alignment horizontal="left" vertical="center"/>
    </xf>
    <xf numFmtId="3" fontId="12" fillId="2" borderId="31" xfId="45" applyNumberFormat="1" applyFont="1" applyFill="1" applyBorder="1" applyAlignment="1">
      <alignment horizontal="center" vertical="center"/>
    </xf>
    <xf numFmtId="3" fontId="13" fillId="0" borderId="53" xfId="45" applyNumberFormat="1" applyFont="1" applyFill="1" applyBorder="1" applyAlignment="1">
      <alignment horizontal="center" vertical="center"/>
    </xf>
    <xf numFmtId="3" fontId="102" fillId="0" borderId="130" xfId="45" applyNumberFormat="1" applyFont="1" applyBorder="1" applyAlignment="1">
      <alignment horizontal="center" vertical="center" wrapText="1"/>
    </xf>
    <xf numFmtId="3" fontId="102" fillId="0" borderId="131" xfId="45" applyNumberFormat="1" applyFont="1" applyBorder="1" applyAlignment="1">
      <alignment horizontal="center" vertical="center" wrapText="1"/>
    </xf>
    <xf numFmtId="3" fontId="102" fillId="0" borderId="130" xfId="45" applyNumberFormat="1" applyFont="1" applyFill="1" applyBorder="1" applyAlignment="1">
      <alignment horizontal="center" vertical="center" wrapText="1"/>
    </xf>
    <xf numFmtId="3" fontId="102" fillId="0" borderId="131" xfId="45" applyNumberFormat="1" applyFont="1" applyFill="1" applyBorder="1" applyAlignment="1">
      <alignment horizontal="center" vertical="center" wrapText="1"/>
    </xf>
    <xf numFmtId="0" fontId="13" fillId="0" borderId="53" xfId="934" applyFont="1" applyBorder="1" applyAlignment="1">
      <alignment horizontal="left" vertical="center"/>
    </xf>
    <xf numFmtId="3" fontId="13" fillId="70" borderId="28" xfId="45" applyNumberFormat="1" applyFont="1" applyFill="1" applyBorder="1" applyAlignment="1">
      <alignment horizontal="center" vertical="center"/>
    </xf>
    <xf numFmtId="3" fontId="13" fillId="0" borderId="28" xfId="1593" applyNumberFormat="1" applyFont="1" applyBorder="1" applyAlignment="1">
      <alignment horizontal="center" vertical="center"/>
    </xf>
    <xf numFmtId="3" fontId="13" fillId="0" borderId="29" xfId="1593" applyNumberFormat="1" applyFont="1" applyBorder="1" applyAlignment="1">
      <alignment horizontal="center" vertical="center"/>
    </xf>
    <xf numFmtId="3" fontId="13" fillId="0" borderId="30" xfId="1593" applyNumberFormat="1" applyFont="1" applyBorder="1" applyAlignment="1">
      <alignment horizontal="center" vertical="center"/>
    </xf>
    <xf numFmtId="3" fontId="12" fillId="3" borderId="31" xfId="1593" applyNumberFormat="1" applyFont="1" applyFill="1" applyBorder="1" applyAlignment="1">
      <alignment horizontal="center" vertical="center"/>
    </xf>
    <xf numFmtId="0" fontId="92" fillId="0" borderId="75" xfId="874" applyFont="1" applyBorder="1"/>
    <xf numFmtId="0" fontId="13" fillId="0" borderId="76" xfId="934" applyFont="1" applyBorder="1" applyAlignment="1">
      <alignment horizontal="left" vertical="center"/>
    </xf>
    <xf numFmtId="0" fontId="13" fillId="0" borderId="36" xfId="44" applyFont="1" applyBorder="1" applyAlignment="1">
      <alignment horizontal="left" vertical="center"/>
    </xf>
    <xf numFmtId="0" fontId="12" fillId="0" borderId="0" xfId="934" applyFont="1" applyBorder="1"/>
    <xf numFmtId="0" fontId="12" fillId="3" borderId="45" xfId="44" applyFont="1" applyFill="1" applyBorder="1" applyAlignment="1">
      <alignment horizontal="left" vertical="center"/>
    </xf>
    <xf numFmtId="0" fontId="12" fillId="3" borderId="46" xfId="44" applyFont="1" applyFill="1" applyBorder="1" applyAlignment="1">
      <alignment horizontal="left" vertical="center"/>
    </xf>
    <xf numFmtId="0" fontId="12" fillId="3" borderId="48" xfId="44" applyFont="1" applyFill="1" applyBorder="1" applyAlignment="1">
      <alignment horizontal="left" vertical="center"/>
    </xf>
    <xf numFmtId="0" fontId="12" fillId="3" borderId="50" xfId="44" applyFont="1" applyFill="1" applyBorder="1" applyAlignment="1">
      <alignment horizontal="left" vertical="center"/>
    </xf>
    <xf numFmtId="0" fontId="12" fillId="3" borderId="51" xfId="44" applyFont="1" applyFill="1" applyBorder="1" applyAlignment="1">
      <alignment horizontal="left" vertical="center"/>
    </xf>
    <xf numFmtId="0" fontId="12" fillId="3" borderId="129" xfId="44" applyFont="1" applyFill="1" applyBorder="1" applyAlignment="1">
      <alignment horizontal="left" vertical="center"/>
    </xf>
    <xf numFmtId="0" fontId="92" fillId="0" borderId="68" xfId="874" applyFont="1" applyBorder="1"/>
    <xf numFmtId="0" fontId="13" fillId="0" borderId="55" xfId="44" applyFont="1" applyBorder="1" applyAlignment="1">
      <alignment horizontal="left" vertical="center"/>
    </xf>
    <xf numFmtId="0" fontId="13" fillId="0" borderId="56" xfId="1593" applyFont="1" applyBorder="1" applyAlignment="1">
      <alignment horizontal="left" vertical="center"/>
    </xf>
    <xf numFmtId="0" fontId="13" fillId="0" borderId="43" xfId="44" applyFont="1" applyBorder="1" applyAlignment="1">
      <alignment horizontal="left" vertical="center"/>
    </xf>
    <xf numFmtId="0" fontId="13" fillId="0" borderId="44" xfId="1593" applyFont="1" applyBorder="1" applyAlignment="1">
      <alignment horizontal="left" vertical="center"/>
    </xf>
    <xf numFmtId="0" fontId="6" fillId="0" borderId="21" xfId="1554" applyFont="1" applyBorder="1" applyAlignment="1">
      <alignment horizontal="left" vertical="center"/>
    </xf>
    <xf numFmtId="3" fontId="12" fillId="2" borderId="24" xfId="45" applyNumberFormat="1" applyFont="1" applyFill="1" applyBorder="1" applyAlignment="1">
      <alignment horizontal="center" vertical="center"/>
    </xf>
    <xf numFmtId="0" fontId="6" fillId="0" borderId="28" xfId="1554" applyFont="1" applyBorder="1" applyAlignment="1">
      <alignment horizontal="left" vertical="center"/>
    </xf>
    <xf numFmtId="0" fontId="6" fillId="0" borderId="29" xfId="1554" applyFont="1" applyBorder="1" applyAlignment="1">
      <alignment horizontal="left" vertical="center"/>
    </xf>
    <xf numFmtId="3" fontId="13" fillId="0" borderId="21" xfId="45" applyNumberFormat="1" applyFont="1" applyFill="1" applyBorder="1" applyAlignment="1">
      <alignment horizontal="center" vertical="center"/>
    </xf>
    <xf numFmtId="3" fontId="13" fillId="0" borderId="22" xfId="45" applyNumberFormat="1" applyFont="1" applyFill="1" applyBorder="1" applyAlignment="1">
      <alignment horizontal="center" vertical="center"/>
    </xf>
    <xf numFmtId="3" fontId="13" fillId="0" borderId="73" xfId="45" applyNumberFormat="1" applyFont="1" applyFill="1" applyBorder="1" applyAlignment="1">
      <alignment horizontal="center" vertical="center"/>
    </xf>
    <xf numFmtId="0" fontId="15" fillId="0" borderId="28" xfId="1554" applyFont="1" applyBorder="1" applyAlignment="1">
      <alignment horizontal="left" vertical="center"/>
    </xf>
    <xf numFmtId="3" fontId="13" fillId="0" borderId="53" xfId="45" applyNumberFormat="1" applyFont="1" applyBorder="1" applyAlignment="1">
      <alignment horizontal="center" vertical="center"/>
    </xf>
    <xf numFmtId="0" fontId="16" fillId="0" borderId="29" xfId="1593" applyFont="1" applyBorder="1" applyAlignment="1">
      <alignment horizontal="left" vertical="center"/>
    </xf>
    <xf numFmtId="0" fontId="15" fillId="0" borderId="35" xfId="1554" applyFont="1" applyBorder="1" applyAlignment="1">
      <alignment horizontal="left" vertical="center"/>
    </xf>
    <xf numFmtId="0" fontId="16" fillId="0" borderId="36" xfId="1593" applyFont="1" applyBorder="1" applyAlignment="1">
      <alignment horizontal="left" vertical="center"/>
    </xf>
    <xf numFmtId="3" fontId="13" fillId="0" borderId="45" xfId="45" applyNumberFormat="1" applyFont="1" applyFill="1" applyBorder="1" applyAlignment="1">
      <alignment horizontal="center" vertical="center"/>
    </xf>
    <xf numFmtId="3" fontId="13" fillId="0" borderId="46" xfId="45" applyNumberFormat="1" applyFont="1" applyFill="1" applyBorder="1" applyAlignment="1">
      <alignment horizontal="center" vertical="center"/>
    </xf>
    <xf numFmtId="3" fontId="13" fillId="0" borderId="78" xfId="45" applyNumberFormat="1" applyFont="1" applyFill="1" applyBorder="1" applyAlignment="1">
      <alignment horizontal="center" vertical="center"/>
    </xf>
    <xf numFmtId="3" fontId="12" fillId="2" borderId="49" xfId="45" applyNumberFormat="1" applyFont="1" applyFill="1" applyBorder="1" applyAlignment="1">
      <alignment horizontal="center" vertical="center"/>
    </xf>
    <xf numFmtId="3" fontId="12" fillId="3" borderId="10" xfId="1593" applyNumberFormat="1" applyFont="1" applyFill="1" applyBorder="1" applyAlignment="1">
      <alignment horizontal="center" vertical="center"/>
    </xf>
    <xf numFmtId="3" fontId="12" fillId="3" borderId="17" xfId="1593" applyNumberFormat="1" applyFont="1" applyFill="1" applyBorder="1" applyAlignment="1">
      <alignment horizontal="center" vertical="center"/>
    </xf>
    <xf numFmtId="3" fontId="12" fillId="3" borderId="12" xfId="1593" applyNumberFormat="1" applyFont="1" applyFill="1" applyBorder="1" applyAlignment="1">
      <alignment horizontal="center" vertical="center"/>
    </xf>
    <xf numFmtId="3" fontId="12" fillId="3" borderId="13" xfId="1593" applyNumberFormat="1" applyFont="1" applyFill="1" applyBorder="1" applyAlignment="1">
      <alignment horizontal="center" vertical="center"/>
    </xf>
    <xf numFmtId="3" fontId="12" fillId="3" borderId="11" xfId="45" applyNumberFormat="1" applyFont="1" applyFill="1" applyBorder="1" applyAlignment="1">
      <alignment horizontal="center" vertical="center"/>
    </xf>
    <xf numFmtId="0" fontId="13" fillId="0" borderId="21" xfId="44" applyFont="1" applyBorder="1" applyAlignment="1">
      <alignment horizontal="left" vertical="center"/>
    </xf>
    <xf numFmtId="3" fontId="13" fillId="0" borderId="21" xfId="1593" applyNumberFormat="1" applyFont="1" applyBorder="1" applyAlignment="1">
      <alignment horizontal="center" vertical="center"/>
    </xf>
    <xf numFmtId="3" fontId="13" fillId="0" borderId="22" xfId="1593" applyNumberFormat="1" applyFont="1" applyBorder="1" applyAlignment="1">
      <alignment horizontal="center" vertical="center"/>
    </xf>
    <xf numFmtId="3" fontId="13" fillId="0" borderId="23" xfId="1593" applyNumberFormat="1" applyFont="1" applyBorder="1" applyAlignment="1">
      <alignment horizontal="center" vertical="center"/>
    </xf>
    <xf numFmtId="3" fontId="12" fillId="3" borderId="24" xfId="1593" applyNumberFormat="1" applyFont="1" applyFill="1" applyBorder="1" applyAlignment="1">
      <alignment horizontal="center" vertical="center"/>
    </xf>
    <xf numFmtId="3" fontId="13" fillId="0" borderId="54" xfId="45" applyNumberFormat="1" applyFont="1" applyBorder="1" applyAlignment="1">
      <alignment horizontal="center" vertical="center"/>
    </xf>
    <xf numFmtId="3" fontId="13" fillId="0" borderId="35" xfId="1593" applyNumberFormat="1" applyFont="1" applyBorder="1" applyAlignment="1">
      <alignment horizontal="center" vertical="center"/>
    </xf>
    <xf numFmtId="3" fontId="13" fillId="0" borderId="36" xfId="1593" applyNumberFormat="1" applyFont="1" applyBorder="1" applyAlignment="1">
      <alignment horizontal="center" vertical="center"/>
    </xf>
    <xf numFmtId="3" fontId="13" fillId="0" borderId="37" xfId="1593" applyNumberFormat="1" applyFont="1" applyBorder="1" applyAlignment="1">
      <alignment horizontal="center" vertical="center"/>
    </xf>
    <xf numFmtId="3" fontId="12" fillId="3" borderId="38" xfId="1593" applyNumberFormat="1" applyFont="1" applyFill="1" applyBorder="1" applyAlignment="1">
      <alignment horizontal="center" vertical="center"/>
    </xf>
    <xf numFmtId="3" fontId="13" fillId="0" borderId="58" xfId="45" applyNumberFormat="1" applyFont="1" applyBorder="1" applyAlignment="1">
      <alignment horizontal="center" vertical="center"/>
    </xf>
    <xf numFmtId="3" fontId="13" fillId="0" borderId="46" xfId="45" applyNumberFormat="1" applyFont="1" applyBorder="1" applyAlignment="1">
      <alignment horizontal="center" vertical="center"/>
    </xf>
    <xf numFmtId="3" fontId="13" fillId="0" borderId="78" xfId="45" applyNumberFormat="1" applyFont="1" applyBorder="1" applyAlignment="1">
      <alignment horizontal="center" vertical="center"/>
    </xf>
    <xf numFmtId="0" fontId="15" fillId="0" borderId="21" xfId="1554" applyFont="1" applyBorder="1" applyAlignment="1">
      <alignment horizontal="left" vertical="center"/>
    </xf>
    <xf numFmtId="0" fontId="16" fillId="0" borderId="22" xfId="1593" applyFont="1" applyBorder="1" applyAlignment="1">
      <alignment horizontal="left" vertical="center"/>
    </xf>
    <xf numFmtId="0" fontId="15" fillId="0" borderId="28" xfId="1591" applyFont="1" applyFill="1" applyBorder="1" applyAlignment="1">
      <alignment horizontal="left" vertical="center"/>
    </xf>
    <xf numFmtId="3" fontId="13" fillId="0" borderId="45" xfId="45" applyNumberFormat="1" applyFont="1" applyBorder="1" applyAlignment="1">
      <alignment horizontal="center" vertical="center"/>
    </xf>
    <xf numFmtId="3" fontId="13" fillId="0" borderId="48" xfId="45" applyNumberFormat="1" applyFont="1" applyBorder="1" applyAlignment="1">
      <alignment horizontal="center" vertical="center"/>
    </xf>
    <xf numFmtId="3" fontId="12" fillId="3" borderId="49" xfId="45" applyNumberFormat="1" applyFont="1" applyFill="1" applyBorder="1" applyAlignment="1">
      <alignment horizontal="center" vertical="center"/>
    </xf>
    <xf numFmtId="3" fontId="12" fillId="3" borderId="12" xfId="45" applyNumberFormat="1" applyFont="1" applyFill="1" applyBorder="1" applyAlignment="1">
      <alignment horizontal="center" vertical="center"/>
    </xf>
    <xf numFmtId="3" fontId="13" fillId="0" borderId="27" xfId="45" applyNumberFormat="1" applyFont="1" applyBorder="1" applyAlignment="1">
      <alignment horizontal="center" vertical="center"/>
    </xf>
    <xf numFmtId="0" fontId="6" fillId="0" borderId="35" xfId="1554" applyFont="1" applyBorder="1" applyAlignment="1">
      <alignment horizontal="left" vertical="center"/>
    </xf>
    <xf numFmtId="0" fontId="6" fillId="0" borderId="36" xfId="1554" applyFont="1" applyBorder="1" applyAlignment="1">
      <alignment horizontal="left" vertical="center"/>
    </xf>
    <xf numFmtId="3" fontId="13" fillId="0" borderId="43" xfId="45" applyNumberFormat="1" applyFont="1" applyBorder="1" applyAlignment="1">
      <alignment horizontal="center" vertical="center"/>
    </xf>
    <xf numFmtId="3" fontId="13" fillId="0" borderId="44" xfId="45" applyNumberFormat="1" applyFont="1" applyBorder="1" applyAlignment="1">
      <alignment horizontal="center" vertical="center"/>
    </xf>
    <xf numFmtId="3" fontId="13" fillId="0" borderId="77" xfId="45" applyNumberFormat="1" applyFont="1" applyBorder="1" applyAlignment="1">
      <alignment horizontal="center" vertical="center"/>
    </xf>
    <xf numFmtId="3" fontId="12" fillId="3" borderId="64" xfId="45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12" fillId="3" borderId="10" xfId="44" applyFont="1" applyFill="1" applyBorder="1" applyAlignment="1">
      <alignment horizontal="left" vertical="center"/>
    </xf>
    <xf numFmtId="0" fontId="12" fillId="3" borderId="17" xfId="44" applyFont="1" applyFill="1" applyBorder="1" applyAlignment="1">
      <alignment horizontal="left" vertical="center"/>
    </xf>
    <xf numFmtId="0" fontId="12" fillId="3" borderId="12" xfId="44" applyFont="1" applyFill="1" applyBorder="1" applyAlignment="1">
      <alignment horizontal="left" vertical="center"/>
    </xf>
    <xf numFmtId="3" fontId="12" fillId="3" borderId="7" xfId="45" applyNumberFormat="1" applyFont="1" applyFill="1" applyBorder="1" applyAlignment="1">
      <alignment horizontal="center" vertical="center"/>
    </xf>
    <xf numFmtId="0" fontId="12" fillId="0" borderId="68" xfId="1593" applyFont="1" applyBorder="1"/>
    <xf numFmtId="0" fontId="12" fillId="0" borderId="0" xfId="1593" applyFont="1" applyBorder="1"/>
    <xf numFmtId="0" fontId="12" fillId="0" borderId="0" xfId="1593" applyFont="1"/>
    <xf numFmtId="3" fontId="12" fillId="3" borderId="5" xfId="44" applyNumberFormat="1" applyFont="1" applyFill="1" applyBorder="1" applyAlignment="1">
      <alignment horizontal="center" vertical="center"/>
    </xf>
    <xf numFmtId="3" fontId="12" fillId="3" borderId="12" xfId="44" applyNumberFormat="1" applyFont="1" applyFill="1" applyBorder="1" applyAlignment="1">
      <alignment horizontal="center" vertical="center"/>
    </xf>
    <xf numFmtId="3" fontId="12" fillId="3" borderId="39" xfId="44" applyNumberFormat="1" applyFont="1" applyFill="1" applyBorder="1" applyAlignment="1">
      <alignment horizontal="center" vertical="center"/>
    </xf>
    <xf numFmtId="3" fontId="12" fillId="3" borderId="13" xfId="44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13" fillId="0" borderId="0" xfId="1593" applyFont="1" applyBorder="1"/>
    <xf numFmtId="0" fontId="13" fillId="0" borderId="0" xfId="1593" applyFont="1"/>
    <xf numFmtId="3" fontId="7" fillId="3" borderId="46" xfId="0" applyNumberFormat="1" applyFont="1" applyFill="1" applyBorder="1" applyAlignment="1">
      <alignment horizontal="center" vertical="center"/>
    </xf>
    <xf numFmtId="3" fontId="7" fillId="3" borderId="78" xfId="0" applyNumberFormat="1" applyFont="1" applyFill="1" applyBorder="1" applyAlignment="1">
      <alignment horizontal="center" vertical="center"/>
    </xf>
    <xf numFmtId="3" fontId="7" fillId="3" borderId="75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0" fontId="103" fillId="0" borderId="0" xfId="0" applyFont="1" applyAlignment="1">
      <alignment horizontal="center" vertical="center"/>
    </xf>
    <xf numFmtId="0" fontId="102" fillId="0" borderId="0" xfId="1600" applyFont="1"/>
    <xf numFmtId="49" fontId="87" fillId="0" borderId="50" xfId="47" applyNumberFormat="1" applyFont="1" applyFill="1" applyBorder="1" applyAlignment="1">
      <alignment horizontal="center" vertical="center"/>
    </xf>
    <xf numFmtId="49" fontId="87" fillId="0" borderId="52" xfId="47" applyNumberFormat="1" applyFont="1" applyFill="1" applyBorder="1" applyAlignment="1">
      <alignment horizontal="center" vertical="center"/>
    </xf>
    <xf numFmtId="49" fontId="87" fillId="0" borderId="70" xfId="47" applyNumberFormat="1" applyFont="1" applyFill="1" applyBorder="1" applyAlignment="1">
      <alignment horizontal="center" vertical="center"/>
    </xf>
    <xf numFmtId="0" fontId="13" fillId="0" borderId="67" xfId="48" applyFont="1" applyBorder="1" applyAlignment="1">
      <alignment horizontal="left" vertical="center" wrapText="1"/>
    </xf>
    <xf numFmtId="170" fontId="13" fillId="0" borderId="53" xfId="1601" quotePrefix="1" applyNumberFormat="1" applyFont="1" applyFill="1" applyBorder="1" applyAlignment="1">
      <alignment horizontal="center" vertical="center"/>
    </xf>
    <xf numFmtId="170" fontId="13" fillId="0" borderId="59" xfId="1601" quotePrefix="1" applyNumberFormat="1" applyFont="1" applyFill="1" applyBorder="1" applyAlignment="1">
      <alignment horizontal="center" vertical="center"/>
    </xf>
    <xf numFmtId="0" fontId="13" fillId="0" borderId="31" xfId="48" applyFont="1" applyBorder="1" applyAlignment="1">
      <alignment horizontal="left" vertical="center" wrapText="1"/>
    </xf>
    <xf numFmtId="0" fontId="13" fillId="0" borderId="49" xfId="48" applyFont="1" applyFill="1" applyBorder="1" applyAlignment="1">
      <alignment horizontal="left" vertical="center" wrapText="1"/>
    </xf>
    <xf numFmtId="0" fontId="13" fillId="0" borderId="31" xfId="48" applyFont="1" applyFill="1" applyBorder="1" applyAlignment="1">
      <alignment horizontal="left" vertical="center" wrapText="1"/>
    </xf>
    <xf numFmtId="0" fontId="13" fillId="0" borderId="24" xfId="48" applyFont="1" applyFill="1" applyBorder="1" applyAlignment="1">
      <alignment horizontal="left" vertical="center" wrapText="1"/>
    </xf>
    <xf numFmtId="0" fontId="13" fillId="0" borderId="64" xfId="48" applyFont="1" applyFill="1" applyBorder="1" applyAlignment="1">
      <alignment horizontal="left" vertical="center" wrapText="1"/>
    </xf>
    <xf numFmtId="170" fontId="13" fillId="0" borderId="43" xfId="1601" quotePrefix="1" applyNumberFormat="1" applyFont="1" applyFill="1" applyBorder="1" applyAlignment="1">
      <alignment horizontal="center" vertical="center"/>
    </xf>
    <xf numFmtId="170" fontId="13" fillId="0" borderId="77" xfId="1601" quotePrefix="1" applyNumberFormat="1" applyFont="1" applyFill="1" applyBorder="1" applyAlignment="1">
      <alignment horizontal="center" vertical="center"/>
    </xf>
    <xf numFmtId="170" fontId="13" fillId="0" borderId="72" xfId="1601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4" fillId="0" borderId="0" xfId="934"/>
    <xf numFmtId="0" fontId="1" fillId="0" borderId="0" xfId="1591"/>
    <xf numFmtId="0" fontId="12" fillId="0" borderId="72" xfId="903" applyFont="1" applyBorder="1" applyAlignment="1">
      <alignment horizontal="center" vertical="center" wrapText="1"/>
    </xf>
    <xf numFmtId="0" fontId="12" fillId="0" borderId="44" xfId="903" applyFont="1" applyBorder="1" applyAlignment="1">
      <alignment horizontal="center" vertical="center" wrapText="1"/>
    </xf>
    <xf numFmtId="0" fontId="12" fillId="0" borderId="77" xfId="903" applyFont="1" applyBorder="1" applyAlignment="1">
      <alignment horizontal="center" vertical="center" wrapText="1"/>
    </xf>
    <xf numFmtId="0" fontId="12" fillId="0" borderId="43" xfId="903" applyFont="1" applyBorder="1" applyAlignment="1">
      <alignment horizontal="center" vertical="center" wrapText="1"/>
    </xf>
    <xf numFmtId="0" fontId="13" fillId="0" borderId="24" xfId="903" applyFont="1" applyFill="1" applyBorder="1" applyAlignment="1">
      <alignment vertical="center" wrapText="1"/>
    </xf>
    <xf numFmtId="3" fontId="13" fillId="0" borderId="54" xfId="903" applyNumberFormat="1" applyFont="1" applyFill="1" applyBorder="1" applyAlignment="1">
      <alignment horizontal="center" vertical="center" wrapText="1"/>
    </xf>
    <xf numFmtId="3" fontId="13" fillId="0" borderId="57" xfId="903" applyNumberFormat="1" applyFont="1" applyFill="1" applyBorder="1" applyAlignment="1">
      <alignment horizontal="center" vertical="center" wrapText="1"/>
    </xf>
    <xf numFmtId="0" fontId="13" fillId="0" borderId="31" xfId="903" applyFont="1" applyFill="1" applyBorder="1" applyAlignment="1">
      <alignment vertical="center" wrapText="1"/>
    </xf>
    <xf numFmtId="3" fontId="13" fillId="0" borderId="73" xfId="903" applyNumberFormat="1" applyFont="1" applyFill="1" applyBorder="1" applyAlignment="1">
      <alignment horizontal="center" vertical="center" wrapText="1"/>
    </xf>
    <xf numFmtId="0" fontId="13" fillId="0" borderId="38" xfId="903" applyFont="1" applyFill="1" applyBorder="1" applyAlignment="1">
      <alignment vertical="center" wrapText="1"/>
    </xf>
    <xf numFmtId="3" fontId="13" fillId="0" borderId="16" xfId="903" applyNumberFormat="1" applyFont="1" applyFill="1" applyBorder="1" applyAlignment="1">
      <alignment horizontal="center" vertical="center" wrapText="1"/>
    </xf>
    <xf numFmtId="0" fontId="12" fillId="0" borderId="67" xfId="903" applyFont="1" applyFill="1" applyBorder="1" applyAlignment="1">
      <alignment vertical="center" wrapText="1"/>
    </xf>
    <xf numFmtId="0" fontId="12" fillId="0" borderId="64" xfId="903" applyFont="1" applyBorder="1" applyAlignment="1">
      <alignment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6" fillId="0" borderId="28" xfId="889" applyFont="1" applyFill="1" applyBorder="1" applyAlignment="1">
      <alignment horizontal="left" vertical="center" wrapText="1"/>
    </xf>
    <xf numFmtId="0" fontId="6" fillId="0" borderId="29" xfId="889" applyFont="1" applyFill="1" applyBorder="1" applyAlignment="1">
      <alignment horizontal="left" vertical="center" wrapText="1"/>
    </xf>
    <xf numFmtId="0" fontId="6" fillId="0" borderId="59" xfId="889" applyFont="1" applyFill="1" applyBorder="1" applyAlignment="1">
      <alignment horizontal="left" vertical="center" wrapText="1"/>
    </xf>
    <xf numFmtId="0" fontId="6" fillId="0" borderId="43" xfId="889" applyFont="1" applyFill="1" applyBorder="1" applyAlignment="1">
      <alignment horizontal="left" vertical="center" wrapText="1"/>
    </xf>
    <xf numFmtId="0" fontId="6" fillId="0" borderId="44" xfId="889" applyFont="1" applyFill="1" applyBorder="1" applyAlignment="1">
      <alignment horizontal="left" vertical="center" wrapText="1"/>
    </xf>
    <xf numFmtId="0" fontId="6" fillId="0" borderId="77" xfId="889" applyFont="1" applyFill="1" applyBorder="1" applyAlignment="1">
      <alignment horizontal="left" vertical="center" wrapText="1"/>
    </xf>
    <xf numFmtId="0" fontId="6" fillId="0" borderId="21" xfId="889" applyFont="1" applyFill="1" applyBorder="1" applyAlignment="1">
      <alignment horizontal="left" vertical="center" wrapText="1"/>
    </xf>
    <xf numFmtId="0" fontId="6" fillId="0" borderId="22" xfId="889" applyFont="1" applyFill="1" applyBorder="1" applyAlignment="1">
      <alignment horizontal="left" vertical="center" wrapText="1"/>
    </xf>
    <xf numFmtId="0" fontId="6" fillId="0" borderId="73" xfId="889" applyFont="1" applyFill="1" applyBorder="1" applyAlignment="1">
      <alignment horizontal="left" vertical="center" wrapText="1"/>
    </xf>
    <xf numFmtId="0" fontId="13" fillId="0" borderId="28" xfId="1302" applyFont="1" applyFill="1" applyBorder="1" applyAlignment="1">
      <alignment horizontal="left" vertical="center" wrapText="1"/>
    </xf>
    <xf numFmtId="0" fontId="13" fillId="0" borderId="29" xfId="1302" applyFont="1" applyFill="1" applyBorder="1" applyAlignment="1">
      <alignment horizontal="left" vertical="center" wrapText="1"/>
    </xf>
    <xf numFmtId="0" fontId="13" fillId="0" borderId="59" xfId="1302" applyFont="1" applyFill="1" applyBorder="1" applyAlignment="1">
      <alignment horizontal="left" vertical="center" wrapText="1"/>
    </xf>
    <xf numFmtId="0" fontId="6" fillId="0" borderId="40" xfId="889" applyFont="1" applyFill="1" applyBorder="1" applyAlignment="1">
      <alignment horizontal="left" vertical="center" wrapText="1"/>
    </xf>
    <xf numFmtId="0" fontId="6" fillId="0" borderId="41" xfId="889" applyFont="1" applyFill="1" applyBorder="1" applyAlignment="1">
      <alignment horizontal="left" vertical="center" wrapText="1"/>
    </xf>
    <xf numFmtId="0" fontId="6" fillId="0" borderId="42" xfId="889" applyFont="1" applyFill="1" applyBorder="1" applyAlignment="1">
      <alignment horizontal="left" vertical="center" wrapText="1"/>
    </xf>
    <xf numFmtId="0" fontId="7" fillId="2" borderId="5" xfId="889" applyFont="1" applyFill="1" applyBorder="1" applyAlignment="1">
      <alignment horizontal="left" vertical="center" wrapText="1"/>
    </xf>
    <xf numFmtId="0" fontId="7" fillId="2" borderId="6" xfId="889" applyFont="1" applyFill="1" applyBorder="1" applyAlignment="1">
      <alignment horizontal="left" vertical="center" wrapText="1"/>
    </xf>
    <xf numFmtId="0" fontId="7" fillId="2" borderId="7" xfId="889" applyFont="1" applyFill="1" applyBorder="1" applyAlignment="1">
      <alignment horizontal="left" vertical="center" wrapText="1"/>
    </xf>
    <xf numFmtId="0" fontId="6" fillId="0" borderId="61" xfId="889" applyFont="1" applyFill="1" applyBorder="1" applyAlignment="1">
      <alignment horizontal="left" vertical="center" wrapText="1"/>
    </xf>
    <xf numFmtId="0" fontId="6" fillId="0" borderId="62" xfId="889" applyFont="1" applyFill="1" applyBorder="1" applyAlignment="1">
      <alignment horizontal="left" vertical="center" wrapText="1"/>
    </xf>
    <xf numFmtId="0" fontId="6" fillId="0" borderId="63" xfId="889" applyFont="1" applyFill="1" applyBorder="1" applyAlignment="1">
      <alignment horizontal="left" vertical="center" wrapText="1"/>
    </xf>
    <xf numFmtId="0" fontId="6" fillId="0" borderId="35" xfId="889" applyFont="1" applyFill="1" applyBorder="1" applyAlignment="1">
      <alignment horizontal="left" vertical="center" wrapText="1"/>
    </xf>
    <xf numFmtId="0" fontId="6" fillId="0" borderId="36" xfId="889" applyFont="1" applyFill="1" applyBorder="1" applyAlignment="1">
      <alignment horizontal="left" vertical="center" wrapText="1"/>
    </xf>
    <xf numFmtId="0" fontId="6" fillId="0" borderId="60" xfId="889" applyFont="1" applyFill="1" applyBorder="1" applyAlignment="1">
      <alignment horizontal="left" vertical="center" wrapText="1"/>
    </xf>
    <xf numFmtId="0" fontId="7" fillId="2" borderId="10" xfId="889" applyFont="1" applyFill="1" applyBorder="1" applyAlignment="1">
      <alignment horizontal="left" vertical="center" wrapText="1"/>
    </xf>
    <xf numFmtId="0" fontId="7" fillId="2" borderId="17" xfId="889" applyFont="1" applyFill="1" applyBorder="1" applyAlignment="1">
      <alignment horizontal="left" vertical="center" wrapText="1"/>
    </xf>
    <xf numFmtId="0" fontId="7" fillId="2" borderId="39" xfId="889" applyFont="1" applyFill="1" applyBorder="1" applyAlignment="1">
      <alignment horizontal="left" vertical="center" wrapText="1"/>
    </xf>
    <xf numFmtId="0" fontId="6" fillId="0" borderId="55" xfId="889" applyFont="1" applyFill="1" applyBorder="1" applyAlignment="1">
      <alignment horizontal="left" vertical="center" wrapText="1"/>
    </xf>
    <xf numFmtId="0" fontId="6" fillId="0" borderId="56" xfId="889" applyFont="1" applyFill="1" applyBorder="1" applyAlignment="1">
      <alignment horizontal="left" vertical="center" wrapText="1"/>
    </xf>
    <xf numFmtId="0" fontId="6" fillId="0" borderId="57" xfId="889" applyFont="1" applyFill="1" applyBorder="1" applyAlignment="1">
      <alignment horizontal="left" vertical="center" wrapText="1"/>
    </xf>
    <xf numFmtId="0" fontId="12" fillId="2" borderId="14" xfId="1302" applyFont="1" applyFill="1" applyBorder="1" applyAlignment="1">
      <alignment horizontal="left" vertical="center" wrapText="1"/>
    </xf>
    <xf numFmtId="0" fontId="12" fillId="2" borderId="15" xfId="1302" applyFont="1" applyFill="1" applyBorder="1" applyAlignment="1">
      <alignment horizontal="left" vertical="center" wrapText="1"/>
    </xf>
    <xf numFmtId="0" fontId="12" fillId="2" borderId="16" xfId="1302" applyFont="1" applyFill="1" applyBorder="1" applyAlignment="1">
      <alignment horizontal="left" vertical="center" wrapText="1"/>
    </xf>
    <xf numFmtId="0" fontId="13" fillId="4" borderId="40" xfId="4" applyFont="1" applyFill="1" applyBorder="1" applyAlignment="1">
      <alignment horizontal="left" vertical="center" wrapText="1"/>
    </xf>
    <xf numFmtId="0" fontId="13" fillId="4" borderId="41" xfId="4" applyFont="1" applyFill="1" applyBorder="1" applyAlignment="1">
      <alignment horizontal="left" vertical="center" wrapText="1"/>
    </xf>
    <xf numFmtId="0" fontId="13" fillId="4" borderId="42" xfId="4" applyFont="1" applyFill="1" applyBorder="1" applyAlignment="1">
      <alignment horizontal="left" vertical="center" wrapText="1"/>
    </xf>
    <xf numFmtId="0" fontId="7" fillId="2" borderId="14" xfId="889" applyFont="1" applyFill="1" applyBorder="1" applyAlignment="1">
      <alignment horizontal="left" vertical="center" wrapText="1"/>
    </xf>
    <xf numFmtId="0" fontId="7" fillId="2" borderId="15" xfId="889" applyFont="1" applyFill="1" applyBorder="1" applyAlignment="1">
      <alignment horizontal="left" vertical="center" wrapText="1"/>
    </xf>
    <xf numFmtId="0" fontId="7" fillId="2" borderId="16" xfId="889" applyFont="1" applyFill="1" applyBorder="1" applyAlignment="1">
      <alignment horizontal="left" vertical="center" wrapText="1"/>
    </xf>
    <xf numFmtId="0" fontId="13" fillId="0" borderId="40" xfId="1" applyFont="1" applyFill="1" applyBorder="1" applyAlignment="1">
      <alignment horizontal="left" vertical="center" wrapText="1"/>
    </xf>
    <xf numFmtId="0" fontId="13" fillId="0" borderId="41" xfId="1" applyFont="1" applyFill="1" applyBorder="1" applyAlignment="1">
      <alignment horizontal="left" vertical="center" wrapText="1"/>
    </xf>
    <xf numFmtId="0" fontId="13" fillId="0" borderId="42" xfId="1" applyFont="1" applyFill="1" applyBorder="1" applyAlignment="1">
      <alignment horizontal="left" vertical="center" wrapText="1"/>
    </xf>
    <xf numFmtId="0" fontId="6" fillId="0" borderId="29" xfId="889" applyFont="1" applyBorder="1" applyAlignment="1">
      <alignment horizontal="left" vertical="center" wrapText="1"/>
    </xf>
    <xf numFmtId="0" fontId="6" fillId="0" borderId="59" xfId="889" applyFont="1" applyBorder="1" applyAlignment="1">
      <alignment horizontal="left" vertical="center" wrapText="1"/>
    </xf>
    <xf numFmtId="0" fontId="15" fillId="0" borderId="25" xfId="1004" applyFont="1" applyFill="1" applyBorder="1" applyAlignment="1">
      <alignment horizontal="left" vertical="center" wrapText="1"/>
    </xf>
    <xf numFmtId="0" fontId="15" fillId="0" borderId="26" xfId="1004" applyFont="1" applyFill="1" applyBorder="1" applyAlignment="1">
      <alignment horizontal="left" vertical="center" wrapText="1"/>
    </xf>
    <xf numFmtId="0" fontId="15" fillId="0" borderId="27" xfId="1004" applyFont="1" applyFill="1" applyBorder="1" applyAlignment="1">
      <alignment horizontal="left" vertical="center" wrapText="1"/>
    </xf>
    <xf numFmtId="0" fontId="15" fillId="0" borderId="30" xfId="1004" applyFont="1" applyFill="1" applyBorder="1" applyAlignment="1">
      <alignment horizontal="left" vertical="center" wrapText="1"/>
    </xf>
    <xf numFmtId="0" fontId="15" fillId="0" borderId="29" xfId="1004" applyFont="1" applyBorder="1" applyAlignment="1">
      <alignment horizontal="left" vertical="center" wrapText="1"/>
    </xf>
    <xf numFmtId="0" fontId="15" fillId="0" borderId="59" xfId="1004" applyFont="1" applyBorder="1" applyAlignment="1">
      <alignment horizontal="left" vertical="center" wrapText="1"/>
    </xf>
    <xf numFmtId="0" fontId="6" fillId="0" borderId="28" xfId="889" applyFont="1" applyBorder="1" applyAlignment="1">
      <alignment horizontal="left" vertical="center" wrapText="1"/>
    </xf>
    <xf numFmtId="0" fontId="6" fillId="0" borderId="25" xfId="889" applyFont="1" applyFill="1" applyBorder="1" applyAlignment="1">
      <alignment horizontal="left" vertical="center" wrapText="1"/>
    </xf>
    <xf numFmtId="0" fontId="6" fillId="0" borderId="26" xfId="889" applyFont="1" applyFill="1" applyBorder="1" applyAlignment="1">
      <alignment horizontal="left" vertical="center" wrapText="1"/>
    </xf>
    <xf numFmtId="0" fontId="6" fillId="0" borderId="27" xfId="889" applyFont="1" applyFill="1" applyBorder="1" applyAlignment="1">
      <alignment horizontal="left" vertical="center" wrapText="1"/>
    </xf>
    <xf numFmtId="0" fontId="6" fillId="0" borderId="30" xfId="889" applyFont="1" applyFill="1" applyBorder="1" applyAlignment="1">
      <alignment horizontal="left" vertical="center" wrapText="1"/>
    </xf>
    <xf numFmtId="0" fontId="6" fillId="0" borderId="29" xfId="5" applyFont="1" applyFill="1" applyBorder="1" applyAlignment="1">
      <alignment horizontal="left" vertical="center" wrapText="1"/>
    </xf>
    <xf numFmtId="0" fontId="6" fillId="0" borderId="59" xfId="5" applyFont="1" applyFill="1" applyBorder="1" applyAlignment="1">
      <alignment horizontal="left" vertical="center" wrapText="1"/>
    </xf>
    <xf numFmtId="0" fontId="6" fillId="0" borderId="44" xfId="889" applyFont="1" applyBorder="1" applyAlignment="1">
      <alignment horizontal="left" vertical="center" wrapText="1"/>
    </xf>
    <xf numFmtId="0" fontId="6" fillId="0" borderId="77" xfId="889" applyFont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  <xf numFmtId="0" fontId="12" fillId="2" borderId="7" xfId="3" applyFont="1" applyFill="1" applyBorder="1" applyAlignment="1">
      <alignment horizontal="left" vertical="center" wrapText="1"/>
    </xf>
    <xf numFmtId="0" fontId="6" fillId="0" borderId="29" xfId="889" applyFont="1" applyFill="1" applyBorder="1"/>
    <xf numFmtId="0" fontId="6" fillId="0" borderId="59" xfId="889" applyFont="1" applyFill="1" applyBorder="1"/>
    <xf numFmtId="0" fontId="6" fillId="0" borderId="25" xfId="889" applyFont="1" applyBorder="1" applyAlignment="1">
      <alignment horizontal="left" vertical="center" wrapText="1"/>
    </xf>
    <xf numFmtId="0" fontId="6" fillId="0" borderId="26" xfId="889" applyFont="1" applyBorder="1" applyAlignment="1">
      <alignment horizontal="left" vertical="center" wrapText="1"/>
    </xf>
    <xf numFmtId="0" fontId="6" fillId="0" borderId="27" xfId="889" applyFont="1" applyBorder="1" applyAlignment="1">
      <alignment horizontal="left" vertical="center" wrapText="1"/>
    </xf>
    <xf numFmtId="0" fontId="13" fillId="0" borderId="30" xfId="3" applyFont="1" applyBorder="1" applyAlignment="1">
      <alignment horizontal="left" vertical="center" wrapText="1"/>
    </xf>
    <xf numFmtId="0" fontId="13" fillId="0" borderId="26" xfId="3" applyFont="1" applyBorder="1" applyAlignment="1">
      <alignment horizontal="left" vertical="center" wrapText="1"/>
    </xf>
    <xf numFmtId="0" fontId="13" fillId="0" borderId="27" xfId="3" applyFont="1" applyBorder="1" applyAlignment="1">
      <alignment horizontal="left" vertical="center" wrapText="1"/>
    </xf>
    <xf numFmtId="0" fontId="13" fillId="0" borderId="29" xfId="3" applyFont="1" applyBorder="1" applyAlignment="1">
      <alignment horizontal="left" vertical="center" wrapText="1"/>
    </xf>
    <xf numFmtId="0" fontId="13" fillId="0" borderId="59" xfId="3" applyFont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3" fillId="0" borderId="25" xfId="3" applyFont="1" applyBorder="1" applyAlignment="1">
      <alignment horizontal="left" vertical="center" wrapText="1"/>
    </xf>
    <xf numFmtId="0" fontId="12" fillId="2" borderId="55" xfId="3" applyFont="1" applyFill="1" applyBorder="1" applyAlignment="1">
      <alignment horizontal="left" vertical="center" wrapText="1"/>
    </xf>
    <xf numFmtId="0" fontId="12" fillId="2" borderId="56" xfId="3" applyFont="1" applyFill="1" applyBorder="1" applyAlignment="1">
      <alignment horizontal="left" vertical="center" wrapText="1"/>
    </xf>
    <xf numFmtId="0" fontId="12" fillId="2" borderId="57" xfId="3" applyFont="1" applyFill="1" applyBorder="1" applyAlignment="1">
      <alignment horizontal="left" vertical="center" wrapText="1"/>
    </xf>
    <xf numFmtId="0" fontId="6" fillId="0" borderId="45" xfId="889" applyFont="1" applyFill="1" applyBorder="1" applyAlignment="1">
      <alignment horizontal="left" vertical="center" wrapText="1"/>
    </xf>
    <xf numFmtId="0" fontId="6" fillId="0" borderId="46" xfId="889" applyFont="1" applyFill="1" applyBorder="1" applyAlignment="1">
      <alignment horizontal="left" vertical="center" wrapText="1"/>
    </xf>
    <xf numFmtId="0" fontId="6" fillId="0" borderId="78" xfId="889" applyFont="1" applyFill="1" applyBorder="1" applyAlignment="1">
      <alignment horizontal="left"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2" fillId="2" borderId="17" xfId="3" applyFont="1" applyFill="1" applyBorder="1" applyAlignment="1">
      <alignment horizontal="left" vertical="center" wrapText="1"/>
    </xf>
    <xf numFmtId="0" fontId="12" fillId="2" borderId="39" xfId="3" applyFont="1" applyFill="1" applyBorder="1" applyAlignment="1">
      <alignment horizontal="left" vertical="center" wrapText="1"/>
    </xf>
    <xf numFmtId="0" fontId="6" fillId="0" borderId="55" xfId="889" applyFont="1" applyBorder="1" applyAlignment="1">
      <alignment horizontal="left" vertical="center" wrapText="1"/>
    </xf>
    <xf numFmtId="0" fontId="6" fillId="0" borderId="56" xfId="889" applyFont="1" applyBorder="1" applyAlignment="1">
      <alignment horizontal="left" vertical="center" wrapText="1"/>
    </xf>
    <xf numFmtId="0" fontId="6" fillId="0" borderId="57" xfId="889" applyFont="1" applyBorder="1" applyAlignment="1">
      <alignment horizontal="left" vertical="center" wrapText="1"/>
    </xf>
    <xf numFmtId="0" fontId="12" fillId="2" borderId="50" xfId="3" applyFont="1" applyFill="1" applyBorder="1" applyAlignment="1">
      <alignment horizontal="left" vertical="center" wrapText="1"/>
    </xf>
    <xf numFmtId="0" fontId="12" fillId="2" borderId="51" xfId="3" applyFont="1" applyFill="1" applyBorder="1" applyAlignment="1">
      <alignment horizontal="left" vertical="center" wrapText="1"/>
    </xf>
    <xf numFmtId="0" fontId="12" fillId="2" borderId="52" xfId="3" applyFont="1" applyFill="1" applyBorder="1" applyAlignment="1">
      <alignment horizontal="left" vertical="center" wrapText="1"/>
    </xf>
    <xf numFmtId="0" fontId="6" fillId="0" borderId="21" xfId="889" applyFont="1" applyBorder="1" applyAlignment="1">
      <alignment horizontal="left" vertical="center" wrapText="1"/>
    </xf>
    <xf numFmtId="0" fontId="6" fillId="0" borderId="22" xfId="889" applyFont="1" applyBorder="1" applyAlignment="1">
      <alignment horizontal="left" vertical="center" wrapText="1"/>
    </xf>
    <xf numFmtId="0" fontId="6" fillId="0" borderId="73" xfId="889" applyFont="1" applyBorder="1" applyAlignment="1">
      <alignment horizontal="left" vertical="center" wrapText="1"/>
    </xf>
    <xf numFmtId="0" fontId="6" fillId="0" borderId="35" xfId="889" applyFont="1" applyBorder="1" applyAlignment="1">
      <alignment horizontal="left" vertical="center" wrapText="1"/>
    </xf>
    <xf numFmtId="0" fontId="6" fillId="0" borderId="36" xfId="889" applyFont="1" applyBorder="1" applyAlignment="1">
      <alignment horizontal="left" vertical="center" wrapText="1"/>
    </xf>
    <xf numFmtId="0" fontId="6" fillId="0" borderId="60" xfId="889" applyFont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39" xfId="1" applyFont="1" applyFill="1" applyBorder="1" applyAlignment="1">
      <alignment horizontal="left" vertical="center" wrapText="1"/>
    </xf>
    <xf numFmtId="0" fontId="13" fillId="0" borderId="21" xfId="1302" applyFont="1" applyFill="1" applyBorder="1" applyAlignment="1">
      <alignment horizontal="left" vertical="center" wrapText="1"/>
    </xf>
    <xf numFmtId="0" fontId="13" fillId="0" borderId="22" xfId="1302" applyFont="1" applyFill="1" applyBorder="1" applyAlignment="1">
      <alignment horizontal="left" vertical="center" wrapText="1"/>
    </xf>
    <xf numFmtId="0" fontId="13" fillId="0" borderId="73" xfId="1302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wrapText="1"/>
    </xf>
    <xf numFmtId="0" fontId="19" fillId="0" borderId="1" xfId="1" applyFont="1" applyBorder="1" applyAlignment="1">
      <alignment horizontal="right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wrapText="1"/>
    </xf>
    <xf numFmtId="49" fontId="7" fillId="2" borderId="6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12" fillId="3" borderId="10" xfId="7" applyFont="1" applyFill="1" applyBorder="1" applyAlignment="1">
      <alignment horizontal="left" vertical="center" wrapText="1"/>
    </xf>
    <xf numFmtId="0" fontId="12" fillId="3" borderId="17" xfId="7" applyFont="1" applyFill="1" applyBorder="1" applyAlignment="1">
      <alignment horizontal="left" vertical="center" wrapText="1"/>
    </xf>
    <xf numFmtId="0" fontId="12" fillId="3" borderId="39" xfId="7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6" fillId="0" borderId="22" xfId="1300" applyFont="1" applyFill="1" applyBorder="1" applyAlignment="1">
      <alignment horizontal="left" vertical="center" wrapText="1"/>
    </xf>
    <xf numFmtId="0" fontId="6" fillId="0" borderId="73" xfId="1300" applyFont="1" applyFill="1" applyBorder="1" applyAlignment="1">
      <alignment horizontal="left" vertical="center" wrapText="1"/>
    </xf>
    <xf numFmtId="0" fontId="6" fillId="0" borderId="29" xfId="1300" applyFont="1" applyFill="1" applyBorder="1" applyAlignment="1">
      <alignment horizontal="left" vertical="center" wrapText="1"/>
    </xf>
    <xf numFmtId="0" fontId="6" fillId="0" borderId="59" xfId="1300" applyFont="1" applyFill="1" applyBorder="1" applyAlignment="1">
      <alignment horizontal="left" vertical="center" wrapText="1"/>
    </xf>
    <xf numFmtId="0" fontId="6" fillId="0" borderId="36" xfId="1300" applyFont="1" applyFill="1" applyBorder="1" applyAlignment="1">
      <alignment horizontal="left" vertical="center" wrapText="1"/>
    </xf>
    <xf numFmtId="0" fontId="6" fillId="0" borderId="60" xfId="1300" applyFont="1" applyFill="1" applyBorder="1" applyAlignment="1">
      <alignment horizontal="left" vertical="center" wrapText="1"/>
    </xf>
    <xf numFmtId="0" fontId="6" fillId="0" borderId="46" xfId="1300" applyFont="1" applyFill="1" applyBorder="1" applyAlignment="1">
      <alignment horizontal="left" vertical="center" wrapText="1"/>
    </xf>
    <xf numFmtId="0" fontId="6" fillId="0" borderId="78" xfId="1300" applyFont="1" applyFill="1" applyBorder="1" applyAlignment="1">
      <alignment horizontal="left" vertical="center" wrapText="1"/>
    </xf>
    <xf numFmtId="0" fontId="6" fillId="0" borderId="65" xfId="1300" applyFont="1" applyBorder="1" applyAlignment="1">
      <alignment horizontal="left" vertical="center" wrapText="1"/>
    </xf>
    <xf numFmtId="0" fontId="6" fillId="0" borderId="62" xfId="1300" applyFont="1" applyBorder="1" applyAlignment="1">
      <alignment horizontal="left" vertical="center" wrapText="1"/>
    </xf>
    <xf numFmtId="0" fontId="6" fillId="0" borderId="63" xfId="1300" applyFont="1" applyBorder="1" applyAlignment="1">
      <alignment horizontal="left" vertical="center" wrapText="1"/>
    </xf>
    <xf numFmtId="0" fontId="6" fillId="0" borderId="30" xfId="1300" applyFont="1" applyBorder="1" applyAlignment="1">
      <alignment horizontal="left" vertical="center" wrapText="1"/>
    </xf>
    <xf numFmtId="0" fontId="6" fillId="0" borderId="26" xfId="1300" applyFont="1" applyBorder="1" applyAlignment="1">
      <alignment horizontal="left" vertical="center" wrapText="1"/>
    </xf>
    <xf numFmtId="0" fontId="6" fillId="0" borderId="27" xfId="1300" applyFont="1" applyBorder="1" applyAlignment="1">
      <alignment horizontal="left" vertical="center" wrapText="1"/>
    </xf>
    <xf numFmtId="0" fontId="6" fillId="0" borderId="79" xfId="1300" applyFont="1" applyBorder="1" applyAlignment="1">
      <alignment horizontal="left" vertical="center" wrapText="1"/>
    </xf>
    <xf numFmtId="0" fontId="6" fillId="0" borderId="41" xfId="1300" applyFont="1" applyBorder="1" applyAlignment="1">
      <alignment horizontal="left" vertical="center" wrapText="1"/>
    </xf>
    <xf numFmtId="0" fontId="6" fillId="0" borderId="42" xfId="1300" applyFont="1" applyBorder="1" applyAlignment="1">
      <alignment horizontal="left" vertical="center" wrapText="1"/>
    </xf>
    <xf numFmtId="0" fontId="12" fillId="3" borderId="5" xfId="7" applyFont="1" applyFill="1" applyBorder="1" applyAlignment="1">
      <alignment horizontal="left" vertical="center" wrapText="1"/>
    </xf>
    <xf numFmtId="0" fontId="12" fillId="3" borderId="6" xfId="7" applyFont="1" applyFill="1" applyBorder="1" applyAlignment="1">
      <alignment horizontal="left" vertical="center" wrapText="1"/>
    </xf>
    <xf numFmtId="0" fontId="12" fillId="3" borderId="7" xfId="7" applyFont="1" applyFill="1" applyBorder="1" applyAlignment="1">
      <alignment horizontal="left" vertical="center" wrapText="1"/>
    </xf>
    <xf numFmtId="0" fontId="13" fillId="0" borderId="36" xfId="4" applyFont="1" applyFill="1" applyBorder="1" applyAlignment="1">
      <alignment horizontal="left" vertical="center" wrapText="1"/>
    </xf>
    <xf numFmtId="0" fontId="13" fillId="0" borderId="60" xfId="4" applyFont="1" applyFill="1" applyBorder="1" applyAlignment="1">
      <alignment horizontal="left" vertical="center" wrapText="1"/>
    </xf>
    <xf numFmtId="0" fontId="6" fillId="0" borderId="44" xfId="1300" applyFont="1" applyFill="1" applyBorder="1" applyAlignment="1">
      <alignment horizontal="left" vertical="center" wrapText="1"/>
    </xf>
    <xf numFmtId="0" fontId="6" fillId="0" borderId="77" xfId="1300" applyFont="1" applyFill="1" applyBorder="1" applyAlignment="1">
      <alignment horizontal="left" vertical="center" wrapText="1"/>
    </xf>
    <xf numFmtId="0" fontId="12" fillId="3" borderId="61" xfId="7" applyFont="1" applyFill="1" applyBorder="1" applyAlignment="1">
      <alignment horizontal="left" vertical="center" wrapText="1"/>
    </xf>
    <xf numFmtId="0" fontId="12" fillId="3" borderId="62" xfId="7" applyFont="1" applyFill="1" applyBorder="1" applyAlignment="1">
      <alignment horizontal="left" vertical="center" wrapText="1"/>
    </xf>
    <xf numFmtId="0" fontId="12" fillId="3" borderId="63" xfId="7" applyFont="1" applyFill="1" applyBorder="1" applyAlignment="1">
      <alignment horizontal="left" vertical="center" wrapText="1"/>
    </xf>
    <xf numFmtId="0" fontId="6" fillId="0" borderId="29" xfId="1300" applyFont="1" applyBorder="1" applyAlignment="1">
      <alignment horizontal="left" vertical="center" wrapText="1"/>
    </xf>
    <xf numFmtId="0" fontId="6" fillId="0" borderId="59" xfId="1300" applyFont="1" applyBorder="1" applyAlignment="1">
      <alignment horizontal="left" vertical="center" wrapText="1"/>
    </xf>
    <xf numFmtId="0" fontId="6" fillId="0" borderId="36" xfId="1300" applyFont="1" applyBorder="1" applyAlignment="1">
      <alignment horizontal="left" vertical="center" wrapText="1"/>
    </xf>
    <xf numFmtId="0" fontId="6" fillId="0" borderId="60" xfId="1300" applyFont="1" applyBorder="1" applyAlignment="1">
      <alignment horizontal="left" vertical="center" wrapText="1"/>
    </xf>
    <xf numFmtId="0" fontId="12" fillId="3" borderId="45" xfId="7" applyFont="1" applyFill="1" applyBorder="1" applyAlignment="1">
      <alignment horizontal="left" vertical="center" wrapText="1"/>
    </xf>
    <xf numFmtId="0" fontId="6" fillId="0" borderId="22" xfId="1300" applyFont="1" applyBorder="1" applyAlignment="1">
      <alignment horizontal="left" vertical="center" wrapText="1"/>
    </xf>
    <xf numFmtId="0" fontId="6" fillId="0" borderId="73" xfId="1300" applyFont="1" applyBorder="1" applyAlignment="1">
      <alignment horizontal="left" vertical="center" wrapText="1"/>
    </xf>
    <xf numFmtId="0" fontId="13" fillId="0" borderId="29" xfId="4" applyFont="1" applyBorder="1" applyAlignment="1">
      <alignment horizontal="left" vertical="center" wrapText="1"/>
    </xf>
    <xf numFmtId="0" fontId="13" fillId="0" borderId="59" xfId="4" applyFont="1" applyBorder="1" applyAlignment="1">
      <alignment horizontal="left" vertical="center" wrapText="1"/>
    </xf>
    <xf numFmtId="0" fontId="13" fillId="0" borderId="74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9" xfId="4" applyFont="1" applyBorder="1" applyAlignment="1">
      <alignment horizontal="left" vertical="center" wrapText="1"/>
    </xf>
    <xf numFmtId="0" fontId="6" fillId="0" borderId="44" xfId="1300" applyFont="1" applyBorder="1" applyAlignment="1">
      <alignment horizontal="left" vertical="center" wrapText="1"/>
    </xf>
    <xf numFmtId="0" fontId="6" fillId="0" borderId="77" xfId="1300" applyFont="1" applyBorder="1" applyAlignment="1">
      <alignment horizontal="left" vertical="center" wrapText="1"/>
    </xf>
    <xf numFmtId="0" fontId="13" fillId="0" borderId="56" xfId="4" applyFont="1" applyFill="1" applyBorder="1" applyAlignment="1">
      <alignment horizontal="left" vertical="center" wrapText="1"/>
    </xf>
    <xf numFmtId="0" fontId="13" fillId="0" borderId="57" xfId="4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right" wrapText="1"/>
    </xf>
    <xf numFmtId="0" fontId="12" fillId="3" borderId="15" xfId="7" applyFont="1" applyFill="1" applyBorder="1" applyAlignment="1">
      <alignment horizontal="left" vertical="center" wrapText="1"/>
    </xf>
    <xf numFmtId="0" fontId="12" fillId="3" borderId="16" xfId="7" applyFont="1" applyFill="1" applyBorder="1" applyAlignment="1">
      <alignment horizontal="left" vertical="center" wrapText="1"/>
    </xf>
    <xf numFmtId="0" fontId="13" fillId="0" borderId="51" xfId="4" applyFont="1" applyFill="1" applyBorder="1" applyAlignment="1">
      <alignment horizontal="left" vertical="center" wrapText="1"/>
    </xf>
    <xf numFmtId="0" fontId="13" fillId="0" borderId="52" xfId="4" applyFont="1" applyFill="1" applyBorder="1" applyAlignment="1">
      <alignment horizontal="left" vertical="center" wrapText="1"/>
    </xf>
    <xf numFmtId="0" fontId="13" fillId="0" borderId="44" xfId="4" applyFont="1" applyFill="1" applyBorder="1" applyAlignment="1">
      <alignment horizontal="left" vertical="center" wrapText="1"/>
    </xf>
    <xf numFmtId="0" fontId="13" fillId="0" borderId="77" xfId="4" applyFont="1" applyFill="1" applyBorder="1" applyAlignment="1">
      <alignment horizontal="left" vertical="center" wrapText="1"/>
    </xf>
    <xf numFmtId="0" fontId="13" fillId="0" borderId="0" xfId="44" applyFont="1" applyBorder="1" applyAlignment="1">
      <alignment horizontal="right"/>
    </xf>
    <xf numFmtId="0" fontId="22" fillId="65" borderId="71" xfId="0" applyFont="1" applyFill="1" applyBorder="1" applyAlignment="1">
      <alignment horizontal="center" vertical="center" wrapText="1"/>
    </xf>
    <xf numFmtId="0" fontId="22" fillId="65" borderId="75" xfId="0" applyFont="1" applyFill="1" applyBorder="1" applyAlignment="1">
      <alignment horizontal="center" vertical="center" wrapText="1"/>
    </xf>
    <xf numFmtId="0" fontId="12" fillId="71" borderId="2" xfId="934" applyFont="1" applyFill="1" applyBorder="1" applyAlignment="1">
      <alignment horizontal="center" vertical="center" wrapText="1"/>
    </xf>
    <xf numFmtId="0" fontId="12" fillId="71" borderId="3" xfId="934" applyFont="1" applyFill="1" applyBorder="1" applyAlignment="1">
      <alignment horizontal="center" vertical="center" wrapText="1"/>
    </xf>
    <xf numFmtId="0" fontId="12" fillId="71" borderId="8" xfId="934" applyFont="1" applyFill="1" applyBorder="1" applyAlignment="1">
      <alignment horizontal="center" vertical="center" wrapText="1"/>
    </xf>
    <xf numFmtId="0" fontId="12" fillId="71" borderId="1" xfId="934" applyFont="1" applyFill="1" applyBorder="1" applyAlignment="1">
      <alignment horizontal="center" vertical="center" wrapText="1"/>
    </xf>
    <xf numFmtId="0" fontId="12" fillId="71" borderId="2" xfId="1593" applyFont="1" applyFill="1" applyBorder="1" applyAlignment="1">
      <alignment horizontal="center" vertical="center" wrapText="1"/>
    </xf>
    <xf numFmtId="0" fontId="12" fillId="71" borderId="3" xfId="1593" applyFont="1" applyFill="1" applyBorder="1" applyAlignment="1">
      <alignment horizontal="center" vertical="center" wrapText="1"/>
    </xf>
    <xf numFmtId="0" fontId="12" fillId="71" borderId="8" xfId="1593" applyFont="1" applyFill="1" applyBorder="1" applyAlignment="1">
      <alignment horizontal="center" vertical="center" wrapText="1"/>
    </xf>
    <xf numFmtId="0" fontId="12" fillId="71" borderId="1" xfId="1593" applyFont="1" applyFill="1" applyBorder="1" applyAlignment="1">
      <alignment horizontal="center" vertical="center" wrapText="1"/>
    </xf>
    <xf numFmtId="14" fontId="12" fillId="65" borderId="5" xfId="1593" applyNumberFormat="1" applyFont="1" applyFill="1" applyBorder="1" applyAlignment="1">
      <alignment horizontal="center" vertical="center" wrapText="1"/>
    </xf>
    <xf numFmtId="0" fontId="12" fillId="65" borderId="6" xfId="1593" applyFont="1" applyFill="1" applyBorder="1" applyAlignment="1">
      <alignment horizontal="center" vertical="center" wrapText="1"/>
    </xf>
    <xf numFmtId="0" fontId="12" fillId="65" borderId="7" xfId="1593" applyFont="1" applyFill="1" applyBorder="1" applyAlignment="1">
      <alignment horizontal="center" vertical="center" wrapText="1"/>
    </xf>
    <xf numFmtId="0" fontId="13" fillId="0" borderId="30" xfId="44" applyFont="1" applyBorder="1" applyAlignment="1">
      <alignment horizontal="left" vertical="center"/>
    </xf>
    <xf numFmtId="0" fontId="13" fillId="0" borderId="27" xfId="44" applyFont="1" applyBorder="1" applyAlignment="1">
      <alignment horizontal="left" vertical="center"/>
    </xf>
    <xf numFmtId="0" fontId="13" fillId="0" borderId="29" xfId="44" applyFont="1" applyBorder="1" applyAlignment="1">
      <alignment horizontal="left" vertical="center"/>
    </xf>
    <xf numFmtId="0" fontId="13" fillId="0" borderId="26" xfId="44" applyFont="1" applyBorder="1" applyAlignment="1">
      <alignment horizontal="left" vertical="center"/>
    </xf>
    <xf numFmtId="0" fontId="12" fillId="3" borderId="10" xfId="934" applyFont="1" applyFill="1" applyBorder="1" applyAlignment="1">
      <alignment horizontal="left" vertical="center"/>
    </xf>
    <xf numFmtId="0" fontId="12" fillId="3" borderId="17" xfId="934" applyFont="1" applyFill="1" applyBorder="1" applyAlignment="1">
      <alignment horizontal="left" vertical="center"/>
    </xf>
    <xf numFmtId="0" fontId="12" fillId="3" borderId="12" xfId="934" applyFont="1" applyFill="1" applyBorder="1" applyAlignment="1">
      <alignment horizontal="left" vertical="center"/>
    </xf>
    <xf numFmtId="0" fontId="12" fillId="3" borderId="10" xfId="44" applyFont="1" applyFill="1" applyBorder="1" applyAlignment="1">
      <alignment horizontal="left" vertical="center"/>
    </xf>
    <xf numFmtId="0" fontId="12" fillId="3" borderId="17" xfId="44" applyFont="1" applyFill="1" applyBorder="1" applyAlignment="1">
      <alignment horizontal="left" vertical="center"/>
    </xf>
    <xf numFmtId="0" fontId="12" fillId="3" borderId="12" xfId="44" applyFont="1" applyFill="1" applyBorder="1" applyAlignment="1">
      <alignment horizontal="left" vertical="center"/>
    </xf>
    <xf numFmtId="0" fontId="13" fillId="0" borderId="23" xfId="44" applyFont="1" applyBorder="1" applyAlignment="1">
      <alignment horizontal="left" vertical="center"/>
    </xf>
    <xf numFmtId="0" fontId="13" fillId="0" borderId="19" xfId="44" applyFont="1" applyBorder="1" applyAlignment="1">
      <alignment horizontal="left" vertical="center"/>
    </xf>
    <xf numFmtId="0" fontId="13" fillId="0" borderId="29" xfId="44" applyFont="1" applyBorder="1" applyAlignment="1">
      <alignment horizontal="left" vertical="center" wrapText="1"/>
    </xf>
    <xf numFmtId="0" fontId="13" fillId="0" borderId="30" xfId="44" applyFont="1" applyBorder="1" applyAlignment="1">
      <alignment horizontal="left" vertical="center" wrapText="1"/>
    </xf>
    <xf numFmtId="0" fontId="13" fillId="0" borderId="30" xfId="44" applyFont="1" applyFill="1" applyBorder="1" applyAlignment="1">
      <alignment horizontal="left" vertical="center" wrapText="1"/>
    </xf>
    <xf numFmtId="0" fontId="13" fillId="0" borderId="26" xfId="44" applyFont="1" applyFill="1" applyBorder="1" applyAlignment="1">
      <alignment horizontal="left" vertical="center" wrapText="1"/>
    </xf>
    <xf numFmtId="0" fontId="13" fillId="0" borderId="30" xfId="44" applyFont="1" applyFill="1" applyBorder="1" applyAlignment="1">
      <alignment horizontal="left" vertical="center"/>
    </xf>
    <xf numFmtId="0" fontId="13" fillId="0" borderId="26" xfId="44" applyFont="1" applyFill="1" applyBorder="1" applyAlignment="1">
      <alignment horizontal="left" vertical="center"/>
    </xf>
    <xf numFmtId="0" fontId="13" fillId="0" borderId="30" xfId="934" applyFont="1" applyBorder="1" applyAlignment="1">
      <alignment horizontal="left" vertical="center"/>
    </xf>
    <xf numFmtId="0" fontId="13" fillId="0" borderId="26" xfId="934" applyFont="1" applyBorder="1" applyAlignment="1">
      <alignment horizontal="left" vertical="center"/>
    </xf>
    <xf numFmtId="0" fontId="13" fillId="0" borderId="36" xfId="44" applyFont="1" applyFill="1" applyBorder="1" applyAlignment="1">
      <alignment horizontal="left" vertical="center" wrapText="1"/>
    </xf>
    <xf numFmtId="0" fontId="13" fillId="0" borderId="37" xfId="44" applyFont="1" applyFill="1" applyBorder="1" applyAlignment="1">
      <alignment horizontal="left" vertical="center" wrapText="1"/>
    </xf>
    <xf numFmtId="0" fontId="13" fillId="0" borderId="22" xfId="44" applyFont="1" applyBorder="1" applyAlignment="1">
      <alignment horizontal="left" vertical="center"/>
    </xf>
    <xf numFmtId="0" fontId="13" fillId="0" borderId="29" xfId="44" applyFont="1" applyFill="1" applyBorder="1" applyAlignment="1">
      <alignment horizontal="left" vertical="center" wrapText="1"/>
    </xf>
    <xf numFmtId="0" fontId="13" fillId="0" borderId="59" xfId="44" applyFont="1" applyBorder="1" applyAlignment="1">
      <alignment horizontal="left" vertical="center" wrapText="1"/>
    </xf>
    <xf numFmtId="0" fontId="13" fillId="0" borderId="29" xfId="1593" applyFont="1" applyBorder="1" applyAlignment="1">
      <alignment horizontal="left" vertical="center" wrapText="1"/>
    </xf>
    <xf numFmtId="0" fontId="13" fillId="0" borderId="30" xfId="1593" applyFont="1" applyBorder="1" applyAlignment="1">
      <alignment horizontal="left" vertical="center" wrapText="1"/>
    </xf>
    <xf numFmtId="0" fontId="13" fillId="0" borderId="56" xfId="44" applyFont="1" applyBorder="1" applyAlignment="1">
      <alignment horizontal="left" vertical="center"/>
    </xf>
    <xf numFmtId="0" fontId="13" fillId="0" borderId="65" xfId="44" applyFont="1" applyBorder="1" applyAlignment="1">
      <alignment horizontal="left" vertical="center"/>
    </xf>
    <xf numFmtId="0" fontId="13" fillId="0" borderId="44" xfId="44" applyFont="1" applyBorder="1" applyAlignment="1">
      <alignment horizontal="left" vertical="center"/>
    </xf>
    <xf numFmtId="0" fontId="13" fillId="0" borderId="79" xfId="44" applyFont="1" applyBorder="1" applyAlignment="1">
      <alignment horizontal="left" vertical="center"/>
    </xf>
    <xf numFmtId="0" fontId="13" fillId="72" borderId="29" xfId="44" applyFont="1" applyFill="1" applyBorder="1" applyAlignment="1">
      <alignment horizontal="left" vertical="center"/>
    </xf>
    <xf numFmtId="0" fontId="13" fillId="72" borderId="30" xfId="44" applyFont="1" applyFill="1" applyBorder="1" applyAlignment="1">
      <alignment horizontal="left" vertical="center"/>
    </xf>
    <xf numFmtId="0" fontId="13" fillId="0" borderId="36" xfId="44" applyFont="1" applyBorder="1" applyAlignment="1">
      <alignment horizontal="left" vertical="center"/>
    </xf>
    <xf numFmtId="0" fontId="13" fillId="0" borderId="37" xfId="44" applyFont="1" applyBorder="1" applyAlignment="1">
      <alignment horizontal="left" vertical="center"/>
    </xf>
    <xf numFmtId="0" fontId="6" fillId="0" borderId="29" xfId="1554" applyFont="1" applyBorder="1" applyAlignment="1">
      <alignment horizontal="left" vertical="center"/>
    </xf>
    <xf numFmtId="0" fontId="6" fillId="0" borderId="59" xfId="1554" applyFont="1" applyBorder="1" applyAlignment="1">
      <alignment horizontal="left" vertical="center"/>
    </xf>
    <xf numFmtId="0" fontId="102" fillId="0" borderId="29" xfId="1554" applyFont="1" applyBorder="1" applyAlignment="1">
      <alignment horizontal="left" vertical="center" wrapText="1"/>
    </xf>
    <xf numFmtId="0" fontId="102" fillId="0" borderId="59" xfId="1554" applyFont="1" applyBorder="1" applyAlignment="1">
      <alignment horizontal="left" vertical="center" wrapText="1"/>
    </xf>
    <xf numFmtId="0" fontId="13" fillId="0" borderId="26" xfId="44" applyFont="1" applyBorder="1" applyAlignment="1">
      <alignment horizontal="left" vertical="center" wrapText="1"/>
    </xf>
    <xf numFmtId="0" fontId="8" fillId="3" borderId="10" xfId="1554" applyFont="1" applyFill="1" applyBorder="1" applyAlignment="1">
      <alignment horizontal="left" vertical="center"/>
    </xf>
    <xf numFmtId="0" fontId="8" fillId="3" borderId="17" xfId="1554" applyFont="1" applyFill="1" applyBorder="1" applyAlignment="1">
      <alignment horizontal="left" vertical="center"/>
    </xf>
    <xf numFmtId="0" fontId="8" fillId="3" borderId="39" xfId="1554" applyFont="1" applyFill="1" applyBorder="1" applyAlignment="1">
      <alignment horizontal="left" vertical="center"/>
    </xf>
    <xf numFmtId="0" fontId="13" fillId="0" borderId="22" xfId="1554" applyFont="1" applyBorder="1" applyAlignment="1">
      <alignment horizontal="left" vertical="center" wrapText="1"/>
    </xf>
    <xf numFmtId="0" fontId="13" fillId="0" borderId="73" xfId="1554" applyFont="1" applyBorder="1" applyAlignment="1">
      <alignment horizontal="left" vertical="center" wrapText="1"/>
    </xf>
    <xf numFmtId="0" fontId="13" fillId="0" borderId="22" xfId="44" applyFont="1" applyBorder="1" applyAlignment="1">
      <alignment horizontal="left" vertical="center" wrapText="1"/>
    </xf>
    <xf numFmtId="0" fontId="13" fillId="0" borderId="23" xfId="44" applyFont="1" applyBorder="1" applyAlignment="1">
      <alignment horizontal="left" vertical="center" wrapText="1"/>
    </xf>
    <xf numFmtId="0" fontId="8" fillId="3" borderId="10" xfId="1554" applyFont="1" applyFill="1" applyBorder="1" applyAlignment="1">
      <alignment horizontal="left" vertical="center" wrapText="1"/>
    </xf>
    <xf numFmtId="0" fontId="8" fillId="3" borderId="17" xfId="1554" applyFont="1" applyFill="1" applyBorder="1" applyAlignment="1">
      <alignment horizontal="left" vertical="center" wrapText="1"/>
    </xf>
    <xf numFmtId="0" fontId="8" fillId="3" borderId="39" xfId="1554" applyFont="1" applyFill="1" applyBorder="1" applyAlignment="1">
      <alignment horizontal="left" vertical="center" wrapText="1"/>
    </xf>
    <xf numFmtId="0" fontId="12" fillId="3" borderId="10" xfId="44" applyFont="1" applyFill="1" applyBorder="1" applyAlignment="1">
      <alignment horizontal="left" vertical="center" wrapText="1"/>
    </xf>
    <xf numFmtId="0" fontId="12" fillId="3" borderId="17" xfId="44" applyFont="1" applyFill="1" applyBorder="1" applyAlignment="1">
      <alignment horizontal="left" vertical="center" wrapText="1"/>
    </xf>
    <xf numFmtId="0" fontId="12" fillId="3" borderId="12" xfId="44" applyFont="1" applyFill="1" applyBorder="1" applyAlignment="1">
      <alignment horizontal="left" vertical="center" wrapText="1"/>
    </xf>
    <xf numFmtId="0" fontId="13" fillId="0" borderId="37" xfId="44" applyFont="1" applyBorder="1" applyAlignment="1">
      <alignment horizontal="left" vertical="center" wrapText="1"/>
    </xf>
    <xf numFmtId="0" fontId="13" fillId="0" borderId="33" xfId="44" applyFont="1" applyBorder="1" applyAlignment="1">
      <alignment horizontal="left" vertical="center" wrapText="1"/>
    </xf>
    <xf numFmtId="0" fontId="13" fillId="0" borderId="29" xfId="1554" applyFont="1" applyBorder="1" applyAlignment="1">
      <alignment horizontal="left" vertical="center" wrapText="1"/>
    </xf>
    <xf numFmtId="0" fontId="13" fillId="0" borderId="59" xfId="1554" applyFont="1" applyBorder="1" applyAlignment="1">
      <alignment horizontal="left" vertical="center" wrapText="1"/>
    </xf>
    <xf numFmtId="0" fontId="102" fillId="0" borderId="36" xfId="1554" applyFont="1" applyBorder="1" applyAlignment="1">
      <alignment horizontal="left" vertical="center" wrapText="1"/>
    </xf>
    <xf numFmtId="0" fontId="102" fillId="0" borderId="60" xfId="1554" applyFont="1" applyBorder="1" applyAlignment="1">
      <alignment horizontal="left" vertical="center" wrapText="1"/>
    </xf>
    <xf numFmtId="0" fontId="13" fillId="0" borderId="36" xfId="44" applyFont="1" applyBorder="1" applyAlignment="1">
      <alignment horizontal="left" vertical="center" wrapText="1"/>
    </xf>
    <xf numFmtId="0" fontId="102" fillId="0" borderId="37" xfId="1554" applyFont="1" applyBorder="1" applyAlignment="1">
      <alignment horizontal="left" vertical="center"/>
    </xf>
    <xf numFmtId="0" fontId="102" fillId="0" borderId="33" xfId="1554" applyFont="1" applyBorder="1" applyAlignment="1">
      <alignment horizontal="left" vertical="center"/>
    </xf>
    <xf numFmtId="0" fontId="102" fillId="0" borderId="34" xfId="1554" applyFont="1" applyBorder="1" applyAlignment="1">
      <alignment horizontal="left" vertical="center"/>
    </xf>
    <xf numFmtId="0" fontId="7" fillId="3" borderId="5" xfId="1554" applyFont="1" applyFill="1" applyBorder="1" applyAlignment="1">
      <alignment horizontal="left" vertical="center"/>
    </xf>
    <xf numFmtId="0" fontId="7" fillId="3" borderId="6" xfId="1554" applyFont="1" applyFill="1" applyBorder="1" applyAlignment="1">
      <alignment horizontal="left" vertical="center"/>
    </xf>
    <xf numFmtId="0" fontId="7" fillId="3" borderId="7" xfId="1554" applyFont="1" applyFill="1" applyBorder="1" applyAlignment="1">
      <alignment horizontal="left" vertical="center"/>
    </xf>
    <xf numFmtId="0" fontId="102" fillId="0" borderId="23" xfId="1554" applyFont="1" applyBorder="1" applyAlignment="1">
      <alignment horizontal="left" vertical="center" wrapText="1"/>
    </xf>
    <xf numFmtId="0" fontId="102" fillId="0" borderId="19" xfId="1554" applyFont="1" applyBorder="1" applyAlignment="1">
      <alignment horizontal="left" vertical="center" wrapText="1"/>
    </xf>
    <xf numFmtId="0" fontId="102" fillId="0" borderId="20" xfId="1554" applyFont="1" applyBorder="1" applyAlignment="1">
      <alignment horizontal="left" vertical="center" wrapText="1"/>
    </xf>
    <xf numFmtId="0" fontId="13" fillId="0" borderId="19" xfId="44" applyFont="1" applyBorder="1" applyAlignment="1">
      <alignment horizontal="left" vertical="center" wrapText="1"/>
    </xf>
    <xf numFmtId="0" fontId="8" fillId="3" borderId="5" xfId="1554" applyFont="1" applyFill="1" applyBorder="1" applyAlignment="1">
      <alignment horizontal="left" vertical="center" wrapText="1"/>
    </xf>
    <xf numFmtId="0" fontId="8" fillId="3" borderId="6" xfId="1554" applyFont="1" applyFill="1" applyBorder="1" applyAlignment="1">
      <alignment horizontal="left" vertical="center" wrapText="1"/>
    </xf>
    <xf numFmtId="0" fontId="8" fillId="3" borderId="7" xfId="1554" applyFont="1" applyFill="1" applyBorder="1" applyAlignment="1">
      <alignment horizontal="left" vertical="center" wrapText="1"/>
    </xf>
    <xf numFmtId="0" fontId="13" fillId="0" borderId="23" xfId="1554" applyFont="1" applyBorder="1" applyAlignment="1">
      <alignment horizontal="left" vertical="center"/>
    </xf>
    <xf numFmtId="0" fontId="13" fillId="0" borderId="19" xfId="1554" applyFont="1" applyBorder="1" applyAlignment="1">
      <alignment horizontal="left" vertical="center"/>
    </xf>
    <xf numFmtId="0" fontId="13" fillId="0" borderId="20" xfId="1554" applyFont="1" applyBorder="1" applyAlignment="1">
      <alignment horizontal="left" vertical="center"/>
    </xf>
    <xf numFmtId="0" fontId="13" fillId="0" borderId="30" xfId="1554" applyFont="1" applyBorder="1" applyAlignment="1">
      <alignment horizontal="left" vertical="center"/>
    </xf>
    <xf numFmtId="0" fontId="13" fillId="0" borderId="26" xfId="1554" applyFont="1" applyBorder="1" applyAlignment="1">
      <alignment horizontal="left" vertical="center"/>
    </xf>
    <xf numFmtId="0" fontId="13" fillId="0" borderId="27" xfId="1554" applyFont="1" applyBorder="1" applyAlignment="1">
      <alignment horizontal="left" vertical="center"/>
    </xf>
    <xf numFmtId="0" fontId="13" fillId="0" borderId="29" xfId="1554" applyFont="1" applyBorder="1" applyAlignment="1">
      <alignment horizontal="left" vertical="center"/>
    </xf>
    <xf numFmtId="0" fontId="13" fillId="0" borderId="59" xfId="1554" applyFont="1" applyBorder="1" applyAlignment="1">
      <alignment horizontal="left" vertical="center"/>
    </xf>
    <xf numFmtId="0" fontId="102" fillId="0" borderId="30" xfId="1554" applyFont="1" applyBorder="1" applyAlignment="1">
      <alignment horizontal="left" vertical="center" wrapText="1"/>
    </xf>
    <xf numFmtId="0" fontId="102" fillId="0" borderId="26" xfId="1554" applyFont="1" applyBorder="1" applyAlignment="1">
      <alignment horizontal="left" vertical="center" wrapText="1"/>
    </xf>
    <xf numFmtId="0" fontId="102" fillId="0" borderId="27" xfId="1554" applyFont="1" applyBorder="1" applyAlignment="1">
      <alignment horizontal="left" vertical="center" wrapText="1"/>
    </xf>
    <xf numFmtId="0" fontId="102" fillId="0" borderId="29" xfId="0" applyFont="1" applyFill="1" applyBorder="1" applyAlignment="1">
      <alignment horizontal="left" vertical="center"/>
    </xf>
    <xf numFmtId="0" fontId="102" fillId="0" borderId="59" xfId="0" applyFont="1" applyFill="1" applyBorder="1" applyAlignment="1">
      <alignment horizontal="left" vertical="center"/>
    </xf>
    <xf numFmtId="0" fontId="10" fillId="0" borderId="29" xfId="1554" applyFont="1" applyBorder="1" applyAlignment="1">
      <alignment horizontal="left" vertical="center" wrapText="1"/>
    </xf>
    <xf numFmtId="0" fontId="10" fillId="0" borderId="59" xfId="1554" applyFont="1" applyBorder="1" applyAlignment="1">
      <alignment horizontal="left" vertical="center" wrapText="1"/>
    </xf>
    <xf numFmtId="0" fontId="13" fillId="0" borderId="36" xfId="1554" applyFont="1" applyFill="1" applyBorder="1" applyAlignment="1">
      <alignment horizontal="left" vertical="center"/>
    </xf>
    <xf numFmtId="0" fontId="13" fillId="0" borderId="60" xfId="1554" applyFont="1" applyFill="1" applyBorder="1" applyAlignment="1">
      <alignment horizontal="left" vertical="center"/>
    </xf>
    <xf numFmtId="0" fontId="13" fillId="0" borderId="30" xfId="1593" applyFont="1" applyFill="1" applyBorder="1" applyAlignment="1">
      <alignment horizontal="left" vertical="center"/>
    </xf>
    <xf numFmtId="0" fontId="13" fillId="0" borderId="26" xfId="1593" applyFont="1" applyFill="1" applyBorder="1" applyAlignment="1">
      <alignment horizontal="left" vertical="center"/>
    </xf>
    <xf numFmtId="0" fontId="7" fillId="3" borderId="10" xfId="1554" applyFont="1" applyFill="1" applyBorder="1" applyAlignment="1">
      <alignment horizontal="left" vertical="center" wrapText="1"/>
    </xf>
    <xf numFmtId="0" fontId="7" fillId="3" borderId="17" xfId="1554" applyFont="1" applyFill="1" applyBorder="1" applyAlignment="1">
      <alignment horizontal="left" vertical="center" wrapText="1"/>
    </xf>
    <xf numFmtId="0" fontId="7" fillId="3" borderId="39" xfId="1554" applyFont="1" applyFill="1" applyBorder="1" applyAlignment="1">
      <alignment horizontal="left" vertical="center" wrapText="1"/>
    </xf>
    <xf numFmtId="0" fontId="13" fillId="0" borderId="22" xfId="1554" applyFont="1" applyBorder="1" applyAlignment="1">
      <alignment horizontal="left" vertical="center"/>
    </xf>
    <xf numFmtId="0" fontId="13" fillId="0" borderId="73" xfId="1554" applyFont="1" applyBorder="1" applyAlignment="1">
      <alignment horizontal="left" vertical="center"/>
    </xf>
    <xf numFmtId="0" fontId="13" fillId="0" borderId="65" xfId="44" applyFont="1" applyBorder="1" applyAlignment="1">
      <alignment horizontal="left" vertical="center" wrapText="1"/>
    </xf>
    <xf numFmtId="0" fontId="13" fillId="0" borderId="62" xfId="44" applyFont="1" applyBorder="1" applyAlignment="1">
      <alignment horizontal="left" vertical="center" wrapText="1"/>
    </xf>
    <xf numFmtId="0" fontId="102" fillId="0" borderId="22" xfId="1554" applyFont="1" applyBorder="1" applyAlignment="1">
      <alignment horizontal="left" vertical="center" wrapText="1"/>
    </xf>
    <xf numFmtId="0" fontId="102" fillId="0" borderId="73" xfId="1554" applyFont="1" applyBorder="1" applyAlignment="1">
      <alignment horizontal="left" vertical="center" wrapText="1"/>
    </xf>
    <xf numFmtId="0" fontId="13" fillId="0" borderId="56" xfId="44" applyFont="1" applyBorder="1" applyAlignment="1">
      <alignment horizontal="left" vertical="center" wrapText="1"/>
    </xf>
    <xf numFmtId="0" fontId="13" fillId="0" borderId="36" xfId="1554" applyFont="1" applyBorder="1" applyAlignment="1">
      <alignment horizontal="left" vertical="center" wrapText="1"/>
    </xf>
    <xf numFmtId="0" fontId="13" fillId="0" borderId="60" xfId="1554" applyFont="1" applyBorder="1" applyAlignment="1">
      <alignment horizontal="left" vertical="center" wrapText="1"/>
    </xf>
    <xf numFmtId="0" fontId="13" fillId="0" borderId="46" xfId="44" applyFont="1" applyBorder="1" applyAlignment="1">
      <alignment horizontal="left" vertical="center" wrapText="1"/>
    </xf>
    <xf numFmtId="0" fontId="13" fillId="0" borderId="48" xfId="44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12" fillId="3" borderId="5" xfId="44" applyFont="1" applyFill="1" applyBorder="1" applyAlignment="1">
      <alignment horizontal="left" vertical="center"/>
    </xf>
    <xf numFmtId="0" fontId="12" fillId="3" borderId="6" xfId="44" applyFont="1" applyFill="1" applyBorder="1" applyAlignment="1">
      <alignment horizontal="left" vertical="center"/>
    </xf>
    <xf numFmtId="0" fontId="6" fillId="0" borderId="29" xfId="1554" applyFont="1" applyBorder="1" applyAlignment="1">
      <alignment horizontal="left" vertical="center" wrapText="1"/>
    </xf>
    <xf numFmtId="0" fontId="6" fillId="0" borderId="59" xfId="1554" applyFont="1" applyBorder="1" applyAlignment="1">
      <alignment horizontal="left" vertical="center" wrapText="1"/>
    </xf>
    <xf numFmtId="0" fontId="6" fillId="0" borderId="36" xfId="1554" applyFont="1" applyBorder="1" applyAlignment="1">
      <alignment horizontal="left" vertical="center" wrapText="1"/>
    </xf>
    <xf numFmtId="0" fontId="6" fillId="0" borderId="60" xfId="1554" applyFont="1" applyBorder="1" applyAlignment="1">
      <alignment horizontal="left" vertical="center" wrapText="1"/>
    </xf>
    <xf numFmtId="0" fontId="7" fillId="3" borderId="10" xfId="1554" applyFont="1" applyFill="1" applyBorder="1" applyAlignment="1">
      <alignment horizontal="left" vertical="center"/>
    </xf>
    <xf numFmtId="0" fontId="7" fillId="3" borderId="17" xfId="1554" applyFont="1" applyFill="1" applyBorder="1" applyAlignment="1">
      <alignment horizontal="left" vertical="center"/>
    </xf>
    <xf numFmtId="0" fontId="7" fillId="3" borderId="39" xfId="1554" applyFont="1" applyFill="1" applyBorder="1" applyAlignment="1">
      <alignment horizontal="left" vertical="center"/>
    </xf>
    <xf numFmtId="0" fontId="13" fillId="0" borderId="0" xfId="1592" applyFont="1" applyAlignment="1">
      <alignment horizontal="left" vertical="center" wrapText="1"/>
    </xf>
    <xf numFmtId="0" fontId="13" fillId="0" borderId="36" xfId="44" applyFont="1" applyFill="1" applyBorder="1" applyAlignment="1">
      <alignment horizontal="left" vertical="center"/>
    </xf>
    <xf numFmtId="0" fontId="13" fillId="0" borderId="37" xfId="44" applyFont="1" applyFill="1" applyBorder="1" applyAlignment="1">
      <alignment horizontal="left" vertical="center"/>
    </xf>
    <xf numFmtId="0" fontId="12" fillId="3" borderId="10" xfId="1593" applyFont="1" applyFill="1" applyBorder="1" applyAlignment="1">
      <alignment horizontal="left" vertical="center"/>
    </xf>
    <xf numFmtId="0" fontId="12" fillId="3" borderId="17" xfId="1593" applyFont="1" applyFill="1" applyBorder="1" applyAlignment="1">
      <alignment horizontal="left" vertical="center"/>
    </xf>
    <xf numFmtId="0" fontId="12" fillId="3" borderId="12" xfId="1593" applyFont="1" applyFill="1" applyBorder="1" applyAlignment="1">
      <alignment horizontal="left" vertical="center"/>
    </xf>
    <xf numFmtId="0" fontId="7" fillId="0" borderId="0" xfId="31" applyFont="1" applyAlignment="1">
      <alignment horizontal="right"/>
    </xf>
    <xf numFmtId="0" fontId="17" fillId="0" borderId="0" xfId="31" applyFont="1" applyAlignment="1">
      <alignment horizontal="center" vertical="center"/>
    </xf>
    <xf numFmtId="0" fontId="18" fillId="0" borderId="53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7" fillId="0" borderId="30" xfId="31" applyFont="1" applyBorder="1" applyAlignment="1">
      <alignment horizontal="center" vertical="center" wrapText="1"/>
    </xf>
    <xf numFmtId="0" fontId="7" fillId="0" borderId="53" xfId="31" applyFont="1" applyBorder="1" applyAlignment="1">
      <alignment horizontal="center" vertical="center" wrapText="1"/>
    </xf>
    <xf numFmtId="0" fontId="7" fillId="0" borderId="26" xfId="31" applyFont="1" applyBorder="1" applyAlignment="1">
      <alignment horizontal="center" vertical="center" wrapText="1"/>
    </xf>
    <xf numFmtId="0" fontId="12" fillId="0" borderId="71" xfId="36" applyFont="1" applyFill="1" applyBorder="1" applyAlignment="1">
      <alignment horizontal="center" vertical="center" textRotation="90" wrapText="1"/>
    </xf>
    <xf numFmtId="0" fontId="12" fillId="0" borderId="49" xfId="36" applyFont="1" applyFill="1" applyBorder="1" applyAlignment="1">
      <alignment horizontal="center" vertical="center" textRotation="90" wrapText="1"/>
    </xf>
    <xf numFmtId="0" fontId="12" fillId="0" borderId="75" xfId="36" applyFont="1" applyFill="1" applyBorder="1" applyAlignment="1">
      <alignment horizontal="center" vertical="center" textRotation="90" wrapText="1"/>
    </xf>
    <xf numFmtId="49" fontId="12" fillId="0" borderId="71" xfId="36" applyNumberFormat="1" applyFont="1" applyFill="1" applyBorder="1" applyAlignment="1">
      <alignment horizontal="center" vertical="center" textRotation="90" wrapText="1"/>
    </xf>
    <xf numFmtId="49" fontId="12" fillId="0" borderId="49" xfId="36" applyNumberFormat="1" applyFont="1" applyFill="1" applyBorder="1" applyAlignment="1">
      <alignment horizontal="center" vertical="center" textRotation="90" wrapText="1"/>
    </xf>
    <xf numFmtId="49" fontId="12" fillId="0" borderId="75" xfId="36" applyNumberFormat="1" applyFont="1" applyFill="1" applyBorder="1" applyAlignment="1">
      <alignment horizontal="center" vertical="center" textRotation="90" wrapText="1"/>
    </xf>
    <xf numFmtId="3" fontId="12" fillId="0" borderId="2" xfId="38" applyNumberFormat="1" applyFont="1" applyFill="1" applyBorder="1" applyAlignment="1">
      <alignment horizontal="center" wrapText="1"/>
    </xf>
    <xf numFmtId="3" fontId="12" fillId="0" borderId="3" xfId="38" applyNumberFormat="1" applyFont="1" applyFill="1" applyBorder="1" applyAlignment="1">
      <alignment horizontal="center" wrapText="1"/>
    </xf>
    <xf numFmtId="3" fontId="12" fillId="0" borderId="4" xfId="38" applyNumberFormat="1" applyFont="1" applyFill="1" applyBorder="1" applyAlignment="1">
      <alignment horizontal="center" wrapText="1"/>
    </xf>
    <xf numFmtId="3" fontId="12" fillId="0" borderId="68" xfId="38" applyNumberFormat="1" applyFont="1" applyFill="1" applyBorder="1" applyAlignment="1">
      <alignment horizontal="center" wrapText="1"/>
    </xf>
    <xf numFmtId="3" fontId="12" fillId="0" borderId="0" xfId="38" applyNumberFormat="1" applyFont="1" applyFill="1" applyBorder="1" applyAlignment="1">
      <alignment horizontal="center" wrapText="1"/>
    </xf>
    <xf numFmtId="3" fontId="12" fillId="0" borderId="47" xfId="38" applyNumberFormat="1" applyFont="1" applyFill="1" applyBorder="1" applyAlignment="1">
      <alignment horizontal="center" wrapText="1"/>
    </xf>
    <xf numFmtId="3" fontId="12" fillId="0" borderId="8" xfId="38" applyNumberFormat="1" applyFont="1" applyFill="1" applyBorder="1" applyAlignment="1">
      <alignment horizontal="center" wrapText="1"/>
    </xf>
    <xf numFmtId="3" fontId="12" fillId="0" borderId="1" xfId="38" applyNumberFormat="1" applyFont="1" applyFill="1" applyBorder="1" applyAlignment="1">
      <alignment horizontal="center" wrapText="1"/>
    </xf>
    <xf numFmtId="3" fontId="12" fillId="0" borderId="9" xfId="38" applyNumberFormat="1" applyFont="1" applyFill="1" applyBorder="1" applyAlignment="1">
      <alignment horizontal="center" wrapText="1"/>
    </xf>
    <xf numFmtId="0" fontId="21" fillId="0" borderId="0" xfId="1289" applyFont="1" applyFill="1" applyAlignment="1">
      <alignment horizontal="right" vertical="center" wrapText="1"/>
    </xf>
    <xf numFmtId="170" fontId="22" fillId="0" borderId="0" xfId="37" applyNumberFormat="1" applyFont="1" applyFill="1" applyBorder="1" applyAlignment="1">
      <alignment horizontal="center" wrapText="1"/>
    </xf>
    <xf numFmtId="0" fontId="13" fillId="0" borderId="1" xfId="1289" applyFont="1" applyFill="1" applyBorder="1" applyAlignment="1">
      <alignment horizontal="right" wrapText="1"/>
    </xf>
    <xf numFmtId="0" fontId="12" fillId="0" borderId="2" xfId="50" applyFont="1" applyFill="1" applyBorder="1" applyAlignment="1">
      <alignment horizontal="center" vertical="center" wrapText="1"/>
    </xf>
    <xf numFmtId="0" fontId="12" fillId="0" borderId="68" xfId="50" applyFont="1" applyFill="1" applyBorder="1" applyAlignment="1">
      <alignment horizontal="center" vertical="center" wrapText="1"/>
    </xf>
    <xf numFmtId="0" fontId="12" fillId="0" borderId="71" xfId="50" applyFont="1" applyFill="1" applyBorder="1" applyAlignment="1">
      <alignment horizontal="center" vertical="center" wrapText="1"/>
    </xf>
    <xf numFmtId="0" fontId="12" fillId="0" borderId="49" xfId="50" applyFont="1" applyFill="1" applyBorder="1" applyAlignment="1">
      <alignment horizontal="center" vertical="center" wrapText="1"/>
    </xf>
    <xf numFmtId="0" fontId="12" fillId="0" borderId="2" xfId="1299" applyFont="1" applyFill="1" applyBorder="1" applyAlignment="1">
      <alignment horizontal="center" vertical="center" wrapText="1"/>
    </xf>
    <xf numFmtId="0" fontId="12" fillId="0" borderId="3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horizontal="center" vertical="center" wrapText="1"/>
    </xf>
    <xf numFmtId="0" fontId="12" fillId="0" borderId="62" xfId="1299" applyFont="1" applyFill="1" applyBorder="1" applyAlignment="1">
      <alignment horizontal="center" vertical="center" wrapText="1"/>
    </xf>
    <xf numFmtId="0" fontId="12" fillId="0" borderId="63" xfId="1299" applyFont="1" applyFill="1" applyBorder="1" applyAlignment="1">
      <alignment horizontal="center" vertical="center" wrapText="1"/>
    </xf>
    <xf numFmtId="0" fontId="12" fillId="0" borderId="4" xfId="1299" applyFont="1" applyFill="1" applyBorder="1" applyAlignment="1">
      <alignment horizontal="center" vertical="center" wrapText="1"/>
    </xf>
    <xf numFmtId="168" fontId="7" fillId="2" borderId="61" xfId="616" applyNumberFormat="1" applyFont="1" applyFill="1" applyBorder="1" applyAlignment="1">
      <alignment horizontal="center" vertical="center" wrapText="1"/>
    </xf>
    <xf numFmtId="168" fontId="7" fillId="2" borderId="62" xfId="616" applyNumberFormat="1" applyFont="1" applyFill="1" applyBorder="1" applyAlignment="1">
      <alignment horizontal="center" vertical="center" wrapText="1"/>
    </xf>
    <xf numFmtId="168" fontId="7" fillId="2" borderId="63" xfId="616" applyNumberFormat="1" applyFont="1" applyFill="1" applyBorder="1" applyAlignment="1">
      <alignment horizontal="center" vertical="center" wrapText="1"/>
    </xf>
    <xf numFmtId="49" fontId="7" fillId="0" borderId="71" xfId="38" applyNumberFormat="1" applyFont="1" applyFill="1" applyBorder="1" applyAlignment="1">
      <alignment horizontal="center" vertical="center" textRotation="90" wrapText="1"/>
    </xf>
    <xf numFmtId="49" fontId="7" fillId="0" borderId="49" xfId="38" applyNumberFormat="1" applyFont="1" applyFill="1" applyBorder="1" applyAlignment="1">
      <alignment horizontal="center" vertical="center" textRotation="90" wrapText="1"/>
    </xf>
    <xf numFmtId="49" fontId="7" fillId="0" borderId="75" xfId="38" applyNumberFormat="1" applyFont="1" applyFill="1" applyBorder="1" applyAlignment="1">
      <alignment horizontal="center" vertical="center" textRotation="90" wrapText="1"/>
    </xf>
    <xf numFmtId="168" fontId="23" fillId="0" borderId="0" xfId="616" applyNumberFormat="1" applyFont="1" applyFill="1" applyAlignment="1">
      <alignment horizontal="right" vertical="center" wrapText="1"/>
    </xf>
    <xf numFmtId="168" fontId="7" fillId="0" borderId="0" xfId="38" applyNumberFormat="1" applyFont="1" applyFill="1" applyBorder="1" applyAlignment="1">
      <alignment horizontal="center" wrapText="1"/>
    </xf>
    <xf numFmtId="168" fontId="6" fillId="0" borderId="1" xfId="616" applyNumberFormat="1" applyFont="1" applyFill="1" applyBorder="1" applyAlignment="1">
      <alignment horizontal="right" wrapText="1"/>
    </xf>
    <xf numFmtId="168" fontId="7" fillId="2" borderId="4" xfId="616" applyNumberFormat="1" applyFont="1" applyFill="1" applyBorder="1" applyAlignment="1">
      <alignment horizontal="center" vertical="center" wrapText="1"/>
    </xf>
    <xf numFmtId="168" fontId="7" fillId="2" borderId="47" xfId="616" applyNumberFormat="1" applyFont="1" applyFill="1" applyBorder="1" applyAlignment="1">
      <alignment horizontal="center" vertical="center" wrapText="1"/>
    </xf>
    <xf numFmtId="168" fontId="7" fillId="2" borderId="9" xfId="616" applyNumberFormat="1" applyFont="1" applyFill="1" applyBorder="1" applyAlignment="1">
      <alignment horizontal="center" vertical="center" wrapText="1"/>
    </xf>
    <xf numFmtId="168" fontId="7" fillId="2" borderId="71" xfId="616" applyNumberFormat="1" applyFont="1" applyFill="1" applyBorder="1" applyAlignment="1">
      <alignment horizontal="center" vertical="center" wrapText="1"/>
    </xf>
    <xf numFmtId="168" fontId="7" fillId="2" borderId="49" xfId="616" applyNumberFormat="1" applyFont="1" applyFill="1" applyBorder="1" applyAlignment="1">
      <alignment horizontal="center" vertical="center" wrapText="1"/>
    </xf>
    <xf numFmtId="168" fontId="7" fillId="2" borderId="75" xfId="616" applyNumberFormat="1" applyFont="1" applyFill="1" applyBorder="1" applyAlignment="1">
      <alignment horizontal="center" vertical="center" wrapText="1"/>
    </xf>
    <xf numFmtId="168" fontId="7" fillId="2" borderId="2" xfId="616" applyNumberFormat="1" applyFont="1" applyFill="1" applyBorder="1" applyAlignment="1">
      <alignment horizontal="center" vertical="center" wrapText="1"/>
    </xf>
    <xf numFmtId="168" fontId="7" fillId="2" borderId="68" xfId="616" applyNumberFormat="1" applyFont="1" applyFill="1" applyBorder="1" applyAlignment="1">
      <alignment horizontal="center" vertical="center" wrapText="1"/>
    </xf>
    <xf numFmtId="168" fontId="7" fillId="2" borderId="8" xfId="616" applyNumberFormat="1" applyFont="1" applyFill="1" applyBorder="1" applyAlignment="1">
      <alignment horizontal="center" vertical="center" wrapText="1"/>
    </xf>
    <xf numFmtId="168" fontId="7" fillId="2" borderId="5" xfId="616" applyNumberFormat="1" applyFont="1" applyFill="1" applyBorder="1" applyAlignment="1">
      <alignment horizontal="center" vertical="center" wrapText="1"/>
    </xf>
    <xf numFmtId="168" fontId="7" fillId="2" borderId="6" xfId="616" applyNumberFormat="1" applyFont="1" applyFill="1" applyBorder="1" applyAlignment="1">
      <alignment horizontal="center" vertical="center" wrapText="1"/>
    </xf>
    <xf numFmtId="168" fontId="7" fillId="2" borderId="7" xfId="616" applyNumberFormat="1" applyFont="1" applyFill="1" applyBorder="1" applyAlignment="1">
      <alignment horizontal="center" vertical="center" wrapText="1"/>
    </xf>
    <xf numFmtId="168" fontId="7" fillId="2" borderId="3" xfId="616" applyNumberFormat="1" applyFont="1" applyFill="1" applyBorder="1" applyAlignment="1">
      <alignment horizontal="center" vertical="center" wrapText="1"/>
    </xf>
    <xf numFmtId="0" fontId="12" fillId="0" borderId="55" xfId="1298" applyFont="1" applyFill="1" applyBorder="1" applyAlignment="1">
      <alignment horizontal="center" vertical="center" wrapText="1"/>
    </xf>
    <xf numFmtId="0" fontId="12" fillId="0" borderId="28" xfId="1298" applyFont="1" applyFill="1" applyBorder="1" applyAlignment="1">
      <alignment horizontal="center" vertical="center" wrapText="1"/>
    </xf>
    <xf numFmtId="0" fontId="12" fillId="0" borderId="43" xfId="1298" applyFont="1" applyFill="1" applyBorder="1" applyAlignment="1">
      <alignment horizontal="center" vertical="center" wrapText="1"/>
    </xf>
    <xf numFmtId="0" fontId="12" fillId="0" borderId="21" xfId="1298" applyFont="1" applyFill="1" applyBorder="1" applyAlignment="1">
      <alignment horizontal="center" vertical="center" wrapText="1"/>
    </xf>
    <xf numFmtId="0" fontId="23" fillId="0" borderId="0" xfId="1289" applyFont="1" applyFill="1" applyAlignment="1">
      <alignment horizontal="right" vertical="center" wrapText="1"/>
    </xf>
    <xf numFmtId="0" fontId="25" fillId="0" borderId="0" xfId="36" applyFont="1" applyBorder="1" applyAlignment="1">
      <alignment horizontal="center" wrapText="1"/>
    </xf>
    <xf numFmtId="0" fontId="12" fillId="0" borderId="57" xfId="1298" applyFont="1" applyFill="1" applyBorder="1" applyAlignment="1">
      <alignment horizontal="center" vertical="center" wrapText="1"/>
    </xf>
    <xf numFmtId="0" fontId="12" fillId="0" borderId="77" xfId="1298" applyFont="1" applyFill="1" applyBorder="1" applyAlignment="1">
      <alignment horizontal="center" vertical="center" wrapText="1"/>
    </xf>
    <xf numFmtId="49" fontId="12" fillId="0" borderId="55" xfId="36" applyNumberFormat="1" applyFont="1" applyFill="1" applyBorder="1" applyAlignment="1">
      <alignment horizontal="center" vertical="center" wrapText="1"/>
    </xf>
    <xf numFmtId="49" fontId="12" fillId="0" borderId="56" xfId="36" applyNumberFormat="1" applyFont="1" applyFill="1" applyBorder="1" applyAlignment="1">
      <alignment horizontal="center" vertical="center" wrapText="1"/>
    </xf>
    <xf numFmtId="49" fontId="12" fillId="0" borderId="57" xfId="36" applyNumberFormat="1" applyFont="1" applyFill="1" applyBorder="1" applyAlignment="1">
      <alignment horizontal="center" vertical="center" wrapText="1"/>
    </xf>
    <xf numFmtId="0" fontId="12" fillId="0" borderId="35" xfId="1298" applyFont="1" applyFill="1" applyBorder="1" applyAlignment="1">
      <alignment horizontal="center" vertical="center" wrapText="1"/>
    </xf>
    <xf numFmtId="0" fontId="12" fillId="0" borderId="50" xfId="1298" applyFont="1" applyFill="1" applyBorder="1" applyAlignment="1">
      <alignment horizontal="center" vertical="center" wrapText="1"/>
    </xf>
    <xf numFmtId="0" fontId="12" fillId="0" borderId="45" xfId="1298" applyFont="1" applyFill="1" applyBorder="1" applyAlignment="1">
      <alignment horizontal="center" vertical="center" wrapText="1"/>
    </xf>
    <xf numFmtId="0" fontId="12" fillId="0" borderId="14" xfId="1298" applyFont="1" applyFill="1" applyBorder="1" applyAlignment="1">
      <alignment horizontal="center" vertical="center" wrapText="1"/>
    </xf>
    <xf numFmtId="0" fontId="22" fillId="0" borderId="0" xfId="36" applyFont="1" applyAlignment="1">
      <alignment horizontal="center" wrapText="1"/>
    </xf>
    <xf numFmtId="0" fontId="12" fillId="0" borderId="2" xfId="1298" applyFont="1" applyFill="1" applyBorder="1" applyAlignment="1">
      <alignment horizontal="center" vertical="center" wrapText="1"/>
    </xf>
    <xf numFmtId="0" fontId="12" fillId="0" borderId="4" xfId="1298" applyFont="1" applyFill="1" applyBorder="1" applyAlignment="1">
      <alignment horizontal="center" vertical="center" wrapText="1"/>
    </xf>
    <xf numFmtId="0" fontId="12" fillId="0" borderId="8" xfId="1298" applyFont="1" applyFill="1" applyBorder="1" applyAlignment="1">
      <alignment horizontal="center" vertical="center" wrapText="1"/>
    </xf>
    <xf numFmtId="0" fontId="12" fillId="0" borderId="9" xfId="1298" applyFont="1" applyFill="1" applyBorder="1" applyAlignment="1">
      <alignment horizontal="center" vertical="center" wrapText="1"/>
    </xf>
    <xf numFmtId="14" fontId="12" fillId="0" borderId="61" xfId="36" applyNumberFormat="1" applyFont="1" applyFill="1" applyBorder="1" applyAlignment="1">
      <alignment horizontal="center" vertical="center"/>
    </xf>
    <xf numFmtId="14" fontId="12" fillId="0" borderId="62" xfId="36" applyNumberFormat="1" applyFont="1" applyFill="1" applyBorder="1" applyAlignment="1">
      <alignment horizontal="center" vertical="center"/>
    </xf>
    <xf numFmtId="14" fontId="12" fillId="0" borderId="63" xfId="36" applyNumberFormat="1" applyFont="1" applyFill="1" applyBorder="1" applyAlignment="1">
      <alignment horizontal="center" vertical="center"/>
    </xf>
    <xf numFmtId="49" fontId="12" fillId="0" borderId="5" xfId="36" applyNumberFormat="1" applyFont="1" applyFill="1" applyBorder="1" applyAlignment="1">
      <alignment horizontal="center" vertical="center" wrapText="1"/>
    </xf>
    <xf numFmtId="49" fontId="12" fillId="0" borderId="6" xfId="36" applyNumberFormat="1" applyFont="1" applyFill="1" applyBorder="1" applyAlignment="1">
      <alignment horizontal="center" vertical="center" wrapText="1"/>
    </xf>
    <xf numFmtId="49" fontId="12" fillId="0" borderId="7" xfId="36" applyNumberFormat="1" applyFont="1" applyFill="1" applyBorder="1" applyAlignment="1">
      <alignment horizontal="center" vertical="center" wrapText="1"/>
    </xf>
    <xf numFmtId="0" fontId="7" fillId="0" borderId="5" xfId="39" applyFont="1" applyBorder="1" applyAlignment="1">
      <alignment horizontal="center" vertical="center"/>
    </xf>
    <xf numFmtId="0" fontId="7" fillId="0" borderId="6" xfId="39" applyFont="1" applyBorder="1" applyAlignment="1">
      <alignment horizontal="center" vertical="center"/>
    </xf>
    <xf numFmtId="0" fontId="7" fillId="0" borderId="1" xfId="39" applyFont="1" applyBorder="1" applyAlignment="1">
      <alignment horizontal="center" vertical="center"/>
    </xf>
    <xf numFmtId="0" fontId="12" fillId="0" borderId="63" xfId="39" applyFont="1" applyBorder="1" applyAlignment="1">
      <alignment horizontal="center" vertical="center" wrapText="1"/>
    </xf>
    <xf numFmtId="0" fontId="12" fillId="0" borderId="27" xfId="39" applyFont="1" applyBorder="1" applyAlignment="1">
      <alignment horizontal="center" vertical="center" wrapText="1"/>
    </xf>
    <xf numFmtId="0" fontId="12" fillId="0" borderId="34" xfId="39" applyFont="1" applyBorder="1" applyAlignment="1">
      <alignment horizontal="center" vertical="center" wrapText="1"/>
    </xf>
    <xf numFmtId="0" fontId="12" fillId="0" borderId="0" xfId="39" applyFont="1" applyAlignment="1">
      <alignment horizontal="center" wrapText="1"/>
    </xf>
    <xf numFmtId="0" fontId="12" fillId="0" borderId="4" xfId="39" applyFont="1" applyBorder="1" applyAlignment="1">
      <alignment horizontal="center" vertical="center" wrapText="1"/>
    </xf>
    <xf numFmtId="0" fontId="12" fillId="0" borderId="47" xfId="39" applyFont="1" applyBorder="1" applyAlignment="1">
      <alignment horizontal="center" vertical="center" wrapText="1"/>
    </xf>
    <xf numFmtId="0" fontId="12" fillId="0" borderId="9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3" xfId="39" applyFont="1" applyBorder="1" applyAlignment="1">
      <alignment horizontal="center" vertical="center" wrapText="1"/>
    </xf>
    <xf numFmtId="0" fontId="7" fillId="0" borderId="4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center" vertical="center" wrapText="1"/>
    </xf>
    <xf numFmtId="0" fontId="7" fillId="0" borderId="9" xfId="39" applyFont="1" applyBorder="1" applyAlignment="1">
      <alignment horizontal="center" vertical="center" wrapText="1"/>
    </xf>
    <xf numFmtId="0" fontId="7" fillId="0" borderId="7" xfId="39" applyFont="1" applyBorder="1" applyAlignment="1">
      <alignment horizontal="center" vertical="center"/>
    </xf>
    <xf numFmtId="0" fontId="24" fillId="0" borderId="3" xfId="1289" applyFont="1" applyBorder="1" applyAlignment="1">
      <alignment horizontal="left" vertical="center" wrapText="1"/>
    </xf>
    <xf numFmtId="0" fontId="27" fillId="0" borderId="0" xfId="36" applyFont="1" applyAlignment="1">
      <alignment horizontal="center"/>
    </xf>
    <xf numFmtId="0" fontId="21" fillId="0" borderId="71" xfId="1298" applyFont="1" applyBorder="1" applyAlignment="1">
      <alignment horizontal="center" vertical="center" wrapText="1"/>
    </xf>
    <xf numFmtId="0" fontId="21" fillId="0" borderId="49" xfId="1298" applyFont="1" applyBorder="1" applyAlignment="1">
      <alignment horizontal="center" vertical="center" wrapText="1"/>
    </xf>
    <xf numFmtId="0" fontId="21" fillId="0" borderId="75" xfId="1298" applyFont="1" applyBorder="1" applyAlignment="1">
      <alignment horizontal="center" vertical="center" wrapText="1"/>
    </xf>
    <xf numFmtId="0" fontId="21" fillId="0" borderId="2" xfId="1298" applyFont="1" applyBorder="1" applyAlignment="1">
      <alignment horizontal="left" vertical="center" wrapText="1"/>
    </xf>
    <xf numFmtId="0" fontId="21" fillId="0" borderId="4" xfId="1298" applyFont="1" applyBorder="1" applyAlignment="1">
      <alignment horizontal="left" vertical="center" wrapText="1"/>
    </xf>
    <xf numFmtId="0" fontId="21" fillId="0" borderId="5" xfId="1298" applyFont="1" applyBorder="1" applyAlignment="1">
      <alignment horizontal="left" vertical="center" wrapText="1"/>
    </xf>
    <xf numFmtId="0" fontId="21" fillId="0" borderId="7" xfId="1298" applyFont="1" applyBorder="1" applyAlignment="1">
      <alignment horizontal="left" vertical="center" wrapText="1"/>
    </xf>
    <xf numFmtId="49" fontId="12" fillId="0" borderId="71" xfId="39" applyNumberFormat="1" applyFont="1" applyBorder="1" applyAlignment="1">
      <alignment horizontal="center" vertical="center" textRotation="90" wrapText="1"/>
    </xf>
    <xf numFmtId="49" fontId="12" fillId="0" borderId="49" xfId="39" applyNumberFormat="1" applyFont="1" applyBorder="1" applyAlignment="1">
      <alignment horizontal="center" vertical="center" textRotation="90" wrapText="1"/>
    </xf>
    <xf numFmtId="49" fontId="12" fillId="0" borderId="75" xfId="39" applyNumberFormat="1" applyFont="1" applyBorder="1" applyAlignment="1">
      <alignment horizontal="center" vertical="center" textRotation="90" wrapText="1"/>
    </xf>
    <xf numFmtId="49" fontId="12" fillId="0" borderId="71" xfId="39" applyNumberFormat="1" applyFont="1" applyFill="1" applyBorder="1" applyAlignment="1">
      <alignment horizontal="center" vertical="center" textRotation="90" wrapText="1"/>
    </xf>
    <xf numFmtId="49" fontId="12" fillId="0" borderId="49" xfId="39" applyNumberFormat="1" applyFont="1" applyFill="1" applyBorder="1" applyAlignment="1">
      <alignment horizontal="center" vertical="center" textRotation="90" wrapText="1"/>
    </xf>
    <xf numFmtId="49" fontId="12" fillId="0" borderId="75" xfId="39" applyNumberFormat="1" applyFont="1" applyFill="1" applyBorder="1" applyAlignment="1">
      <alignment horizontal="center" vertical="center" textRotation="90" wrapText="1"/>
    </xf>
    <xf numFmtId="49" fontId="12" fillId="0" borderId="24" xfId="39" applyNumberFormat="1" applyFont="1" applyFill="1" applyBorder="1" applyAlignment="1">
      <alignment horizontal="center" vertical="center" textRotation="90" wrapText="1"/>
    </xf>
    <xf numFmtId="49" fontId="12" fillId="0" borderId="31" xfId="39" applyNumberFormat="1" applyFont="1" applyFill="1" applyBorder="1" applyAlignment="1">
      <alignment horizontal="center" vertical="center" textRotation="90" wrapText="1"/>
    </xf>
    <xf numFmtId="49" fontId="12" fillId="0" borderId="64" xfId="39" applyNumberFormat="1" applyFont="1" applyFill="1" applyBorder="1" applyAlignment="1">
      <alignment horizontal="center" vertical="center" textRotation="90" wrapText="1"/>
    </xf>
    <xf numFmtId="0" fontId="21" fillId="0" borderId="0" xfId="39" applyFont="1" applyFill="1" applyAlignment="1">
      <alignment horizontal="right" vertical="center" wrapText="1"/>
    </xf>
    <xf numFmtId="0" fontId="13" fillId="0" borderId="1" xfId="39" applyFont="1" applyFill="1" applyBorder="1" applyAlignment="1">
      <alignment horizontal="right" wrapText="1"/>
    </xf>
    <xf numFmtId="0" fontId="12" fillId="2" borderId="71" xfId="39" applyFont="1" applyFill="1" applyBorder="1" applyAlignment="1">
      <alignment horizontal="center" vertical="center" wrapText="1"/>
    </xf>
    <xf numFmtId="0" fontId="12" fillId="2" borderId="75" xfId="39" applyFont="1" applyFill="1" applyBorder="1" applyAlignment="1">
      <alignment horizontal="center" vertical="center" wrapText="1"/>
    </xf>
    <xf numFmtId="0" fontId="12" fillId="2" borderId="61" xfId="39" applyFont="1" applyFill="1" applyBorder="1" applyAlignment="1">
      <alignment horizontal="center" vertical="center" wrapText="1"/>
    </xf>
    <xf numFmtId="0" fontId="12" fillId="2" borderId="62" xfId="39" applyFont="1" applyFill="1" applyBorder="1" applyAlignment="1">
      <alignment horizontal="center" vertical="center" wrapText="1"/>
    </xf>
    <xf numFmtId="0" fontId="12" fillId="2" borderId="63" xfId="39" applyFont="1" applyFill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/>
    </xf>
    <xf numFmtId="49" fontId="12" fillId="0" borderId="49" xfId="39" applyNumberFormat="1" applyFont="1" applyBorder="1" applyAlignment="1">
      <alignment horizontal="center" vertical="center" textRotation="90"/>
    </xf>
    <xf numFmtId="49" fontId="12" fillId="0" borderId="75" xfId="39" applyNumberFormat="1" applyFont="1" applyBorder="1" applyAlignment="1">
      <alignment horizontal="center" vertical="center" textRotation="90"/>
    </xf>
    <xf numFmtId="0" fontId="12" fillId="2" borderId="49" xfId="39" applyFont="1" applyFill="1" applyBorder="1" applyAlignment="1">
      <alignment horizontal="center" vertical="center" wrapText="1"/>
    </xf>
    <xf numFmtId="0" fontId="12" fillId="2" borderId="2" xfId="39" applyFont="1" applyFill="1" applyBorder="1" applyAlignment="1">
      <alignment horizontal="center" vertical="center" wrapText="1"/>
    </xf>
    <xf numFmtId="0" fontId="12" fillId="2" borderId="68" xfId="39" applyFont="1" applyFill="1" applyBorder="1" applyAlignment="1">
      <alignment horizontal="center" vertical="center" wrapText="1"/>
    </xf>
    <xf numFmtId="0" fontId="12" fillId="2" borderId="8" xfId="39" applyFont="1" applyFill="1" applyBorder="1" applyAlignment="1">
      <alignment horizontal="center" vertical="center" wrapText="1"/>
    </xf>
    <xf numFmtId="0" fontId="12" fillId="2" borderId="5" xfId="39" applyFont="1" applyFill="1" applyBorder="1" applyAlignment="1">
      <alignment horizontal="center" vertical="center" wrapText="1"/>
    </xf>
    <xf numFmtId="0" fontId="12" fillId="2" borderId="6" xfId="39" applyFont="1" applyFill="1" applyBorder="1" applyAlignment="1">
      <alignment horizontal="center" vertical="center" wrapText="1"/>
    </xf>
    <xf numFmtId="0" fontId="12" fillId="2" borderId="7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right"/>
    </xf>
    <xf numFmtId="0" fontId="12" fillId="2" borderId="18" xfId="39" applyFont="1" applyFill="1" applyBorder="1" applyAlignment="1">
      <alignment horizontal="center" vertical="center" wrapText="1"/>
    </xf>
    <xf numFmtId="0" fontId="12" fillId="2" borderId="19" xfId="39" applyFont="1" applyFill="1" applyBorder="1" applyAlignment="1">
      <alignment horizontal="center" vertical="center" wrapText="1"/>
    </xf>
    <xf numFmtId="0" fontId="12" fillId="2" borderId="20" xfId="39" applyFont="1" applyFill="1" applyBorder="1" applyAlignment="1">
      <alignment horizontal="center" vertical="center" wrapText="1"/>
    </xf>
    <xf numFmtId="0" fontId="13" fillId="0" borderId="0" xfId="39" applyFont="1" applyAlignment="1">
      <alignment horizontal="right"/>
    </xf>
    <xf numFmtId="0" fontId="7" fillId="0" borderId="0" xfId="39" applyFont="1" applyAlignment="1">
      <alignment horizontal="center" wrapText="1"/>
    </xf>
    <xf numFmtId="0" fontId="12" fillId="0" borderId="54" xfId="39" applyFont="1" applyBorder="1" applyAlignment="1">
      <alignment horizontal="center" vertical="center" wrapText="1"/>
    </xf>
    <xf numFmtId="0" fontId="12" fillId="0" borderId="53" xfId="39" applyFont="1" applyBorder="1" applyAlignment="1">
      <alignment horizontal="center" vertical="center" wrapText="1"/>
    </xf>
    <xf numFmtId="0" fontId="12" fillId="0" borderId="72" xfId="39" applyFont="1" applyBorder="1" applyAlignment="1">
      <alignment horizontal="center" vertical="center" wrapText="1"/>
    </xf>
    <xf numFmtId="0" fontId="12" fillId="0" borderId="66" xfId="39" applyFont="1" applyBorder="1" applyAlignment="1">
      <alignment horizontal="center" vertical="center" wrapText="1"/>
    </xf>
    <xf numFmtId="0" fontId="12" fillId="0" borderId="57" xfId="39" applyFont="1" applyBorder="1" applyAlignment="1">
      <alignment horizontal="center" vertical="center" wrapText="1"/>
    </xf>
    <xf numFmtId="0" fontId="12" fillId="0" borderId="77" xfId="39" applyFont="1" applyBorder="1" applyAlignment="1">
      <alignment horizontal="center" vertical="center" wrapText="1"/>
    </xf>
    <xf numFmtId="49" fontId="12" fillId="0" borderId="5" xfId="39" applyNumberFormat="1" applyFont="1" applyBorder="1" applyAlignment="1">
      <alignment horizontal="center" vertical="center"/>
    </xf>
    <xf numFmtId="49" fontId="12" fillId="0" borderId="6" xfId="39" applyNumberFormat="1" applyFont="1" applyBorder="1" applyAlignment="1">
      <alignment horizontal="center" vertical="center"/>
    </xf>
    <xf numFmtId="0" fontId="12" fillId="0" borderId="76" xfId="39" applyFont="1" applyBorder="1" applyAlignment="1">
      <alignment horizontal="center" vertical="center" wrapText="1"/>
    </xf>
    <xf numFmtId="0" fontId="28" fillId="0" borderId="70" xfId="39" applyFont="1" applyBorder="1" applyAlignment="1">
      <alignment horizontal="center" vertical="center" wrapText="1"/>
    </xf>
    <xf numFmtId="0" fontId="28" fillId="0" borderId="58" xfId="39" applyFont="1" applyBorder="1" applyAlignment="1">
      <alignment horizontal="center" vertical="center" wrapText="1"/>
    </xf>
    <xf numFmtId="0" fontId="28" fillId="0" borderId="69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 vertical="center"/>
    </xf>
    <xf numFmtId="0" fontId="28" fillId="0" borderId="3" xfId="39" applyFont="1" applyBorder="1" applyAlignment="1">
      <alignment horizontal="center" vertical="center" wrapText="1"/>
    </xf>
    <xf numFmtId="0" fontId="28" fillId="0" borderId="4" xfId="39" applyFont="1" applyBorder="1" applyAlignment="1">
      <alignment horizontal="center" vertical="center" wrapText="1"/>
    </xf>
    <xf numFmtId="0" fontId="28" fillId="0" borderId="1" xfId="39" applyFont="1" applyBorder="1" applyAlignment="1">
      <alignment horizontal="center" vertical="center" wrapText="1"/>
    </xf>
    <xf numFmtId="0" fontId="28" fillId="0" borderId="9" xfId="39" applyFont="1" applyBorder="1" applyAlignment="1">
      <alignment horizontal="center" vertical="center" wrapText="1"/>
    </xf>
    <xf numFmtId="49" fontId="28" fillId="0" borderId="5" xfId="39" applyNumberFormat="1" applyFont="1" applyBorder="1" applyAlignment="1">
      <alignment horizontal="center" vertical="center"/>
    </xf>
    <xf numFmtId="49" fontId="28" fillId="0" borderId="6" xfId="39" applyNumberFormat="1" applyFont="1" applyBorder="1" applyAlignment="1">
      <alignment horizontal="center" vertical="center"/>
    </xf>
    <xf numFmtId="0" fontId="12" fillId="0" borderId="0" xfId="39" applyFont="1" applyAlignment="1">
      <alignment horizontal="center" vertical="center" wrapText="1"/>
    </xf>
    <xf numFmtId="0" fontId="7" fillId="0" borderId="0" xfId="1353" applyFont="1" applyAlignment="1">
      <alignment horizontal="right"/>
    </xf>
    <xf numFmtId="0" fontId="8" fillId="0" borderId="0" xfId="1353" applyFont="1" applyAlignment="1">
      <alignment horizontal="right"/>
    </xf>
    <xf numFmtId="0" fontId="27" fillId="0" borderId="0" xfId="51" applyFont="1" applyAlignment="1">
      <alignment horizontal="center"/>
    </xf>
    <xf numFmtId="0" fontId="10" fillId="0" borderId="1" xfId="1375" applyFont="1" applyBorder="1" applyAlignment="1">
      <alignment horizontal="right"/>
    </xf>
    <xf numFmtId="0" fontId="7" fillId="68" borderId="71" xfId="51" applyFont="1" applyFill="1" applyBorder="1" applyAlignment="1">
      <alignment horizontal="center" vertical="center" wrapText="1"/>
    </xf>
    <xf numFmtId="0" fontId="6" fillId="0" borderId="49" xfId="51" applyFont="1" applyBorder="1"/>
    <xf numFmtId="0" fontId="6" fillId="0" borderId="75" xfId="51" applyFont="1" applyBorder="1"/>
    <xf numFmtId="0" fontId="8" fillId="68" borderId="2" xfId="0" applyFont="1" applyFill="1" applyBorder="1" applyAlignment="1">
      <alignment horizontal="center" vertical="center" wrapText="1"/>
    </xf>
    <xf numFmtId="0" fontId="8" fillId="68" borderId="3" xfId="0" applyFont="1" applyFill="1" applyBorder="1" applyAlignment="1">
      <alignment horizontal="center" vertical="center" wrapText="1"/>
    </xf>
    <xf numFmtId="0" fontId="8" fillId="68" borderId="4" xfId="0" applyFont="1" applyFill="1" applyBorder="1" applyAlignment="1">
      <alignment horizontal="center" vertical="center" wrapText="1"/>
    </xf>
    <xf numFmtId="0" fontId="8" fillId="68" borderId="8" xfId="0" applyFont="1" applyFill="1" applyBorder="1" applyAlignment="1">
      <alignment horizontal="center" vertical="center" wrapText="1"/>
    </xf>
    <xf numFmtId="0" fontId="8" fillId="68" borderId="1" xfId="0" applyFont="1" applyFill="1" applyBorder="1" applyAlignment="1">
      <alignment horizontal="center" vertical="center" wrapText="1"/>
    </xf>
    <xf numFmtId="0" fontId="8" fillId="68" borderId="9" xfId="0" applyFont="1" applyFill="1" applyBorder="1" applyAlignment="1">
      <alignment horizontal="center" vertical="center" wrapText="1"/>
    </xf>
    <xf numFmtId="0" fontId="27" fillId="0" borderId="0" xfId="32" applyFont="1" applyAlignment="1">
      <alignment horizontal="center" vertical="center" wrapText="1"/>
    </xf>
    <xf numFmtId="0" fontId="24" fillId="0" borderId="0" xfId="32" applyFont="1" applyFill="1" applyBorder="1" applyAlignment="1">
      <alignment horizontal="right" vertical="center" wrapText="1" readingOrder="1"/>
    </xf>
    <xf numFmtId="0" fontId="90" fillId="0" borderId="0" xfId="1353" applyFont="1" applyAlignment="1">
      <alignment horizontal="center" vertical="center" wrapText="1"/>
    </xf>
    <xf numFmtId="0" fontId="24" fillId="0" borderId="1" xfId="1353" applyFont="1" applyBorder="1" applyAlignment="1">
      <alignment horizontal="right" vertical="center" wrapText="1"/>
    </xf>
    <xf numFmtId="0" fontId="7" fillId="0" borderId="0" xfId="1353" applyFont="1" applyFill="1" applyAlignment="1">
      <alignment horizontal="right"/>
    </xf>
    <xf numFmtId="0" fontId="27" fillId="0" borderId="0" xfId="32" applyFont="1" applyFill="1" applyAlignment="1">
      <alignment horizontal="center" vertical="center" wrapText="1"/>
    </xf>
    <xf numFmtId="0" fontId="7" fillId="69" borderId="61" xfId="32" applyFont="1" applyFill="1" applyBorder="1" applyAlignment="1">
      <alignment horizontal="center" vertical="center" wrapText="1"/>
    </xf>
    <xf numFmtId="0" fontId="7" fillId="69" borderId="62" xfId="32" applyFont="1" applyFill="1" applyBorder="1" applyAlignment="1">
      <alignment horizontal="center" vertical="center" wrapText="1"/>
    </xf>
    <xf numFmtId="0" fontId="7" fillId="69" borderId="63" xfId="32" applyFont="1" applyFill="1" applyBorder="1" applyAlignment="1">
      <alignment horizontal="center" vertical="center" wrapText="1"/>
    </xf>
    <xf numFmtId="0" fontId="23" fillId="0" borderId="104" xfId="32" applyFont="1" applyFill="1" applyBorder="1" applyAlignment="1">
      <alignment horizontal="center" vertical="center" wrapText="1"/>
    </xf>
    <xf numFmtId="0" fontId="23" fillId="0" borderId="110" xfId="32" applyFont="1" applyFill="1" applyBorder="1" applyAlignment="1">
      <alignment horizontal="center" vertical="center" wrapText="1"/>
    </xf>
    <xf numFmtId="0" fontId="8" fillId="0" borderId="105" xfId="32" applyFont="1" applyFill="1" applyBorder="1" applyAlignment="1">
      <alignment horizontal="center" vertical="center" wrapText="1"/>
    </xf>
    <xf numFmtId="0" fontId="8" fillId="0" borderId="106" xfId="32" applyFont="1" applyFill="1" applyBorder="1" applyAlignment="1">
      <alignment horizontal="center" vertical="center" wrapText="1"/>
    </xf>
    <xf numFmtId="0" fontId="8" fillId="0" borderId="111" xfId="32" applyFont="1" applyFill="1" applyBorder="1" applyAlignment="1">
      <alignment horizontal="center" vertical="center" wrapText="1"/>
    </xf>
    <xf numFmtId="0" fontId="8" fillId="0" borderId="112" xfId="32" applyFont="1" applyFill="1" applyBorder="1" applyAlignment="1">
      <alignment horizontal="center" vertical="center" wrapText="1"/>
    </xf>
    <xf numFmtId="0" fontId="7" fillId="0" borderId="107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8" fillId="0" borderId="109" xfId="32" applyFont="1" applyFill="1" applyBorder="1" applyAlignment="1">
      <alignment horizontal="center" vertical="center" wrapText="1"/>
    </xf>
    <xf numFmtId="0" fontId="8" fillId="0" borderId="0" xfId="32" applyFont="1" applyFill="1" applyBorder="1" applyAlignment="1">
      <alignment horizontal="center" vertical="center" wrapText="1"/>
    </xf>
    <xf numFmtId="0" fontId="8" fillId="0" borderId="47" xfId="32" applyFont="1" applyFill="1" applyBorder="1" applyAlignment="1">
      <alignment horizontal="center" vertical="center" wrapText="1"/>
    </xf>
    <xf numFmtId="0" fontId="8" fillId="0" borderId="113" xfId="32" applyFont="1" applyFill="1" applyBorder="1" applyAlignment="1">
      <alignment horizontal="center" vertical="center"/>
    </xf>
    <xf numFmtId="0" fontId="8" fillId="0" borderId="111" xfId="32" applyFont="1" applyFill="1" applyBorder="1" applyAlignment="1">
      <alignment horizontal="center" vertical="center"/>
    </xf>
    <xf numFmtId="0" fontId="8" fillId="0" borderId="114" xfId="32" applyFont="1" applyFill="1" applyBorder="1" applyAlignment="1">
      <alignment horizontal="center" vertical="center"/>
    </xf>
    <xf numFmtId="0" fontId="8" fillId="0" borderId="115" xfId="32" applyFont="1" applyFill="1" applyBorder="1" applyAlignment="1">
      <alignment horizontal="center" vertical="center"/>
    </xf>
    <xf numFmtId="0" fontId="8" fillId="0" borderId="116" xfId="32" applyFont="1" applyFill="1" applyBorder="1" applyAlignment="1">
      <alignment horizontal="center" vertical="center"/>
    </xf>
    <xf numFmtId="0" fontId="8" fillId="0" borderId="117" xfId="32" applyFont="1" applyFill="1" applyBorder="1" applyAlignment="1">
      <alignment horizontal="center" vertical="center"/>
    </xf>
    <xf numFmtId="170" fontId="23" fillId="0" borderId="126" xfId="1374" applyNumberFormat="1" applyFont="1" applyFill="1" applyBorder="1" applyAlignment="1">
      <alignment horizontal="center" vertical="center" wrapText="1"/>
    </xf>
    <xf numFmtId="170" fontId="23" fillId="0" borderId="127" xfId="1374" applyNumberFormat="1" applyFont="1" applyFill="1" applyBorder="1" applyAlignment="1">
      <alignment horizontal="center" vertical="center" wrapText="1"/>
    </xf>
    <xf numFmtId="170" fontId="23" fillId="0" borderId="128" xfId="1374" applyNumberFormat="1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 wrapText="1"/>
    </xf>
    <xf numFmtId="0" fontId="27" fillId="0" borderId="0" xfId="1353" applyFont="1" applyAlignment="1">
      <alignment horizontal="center"/>
    </xf>
    <xf numFmtId="0" fontId="7" fillId="68" borderId="3" xfId="32" applyFont="1" applyFill="1" applyBorder="1" applyAlignment="1">
      <alignment horizontal="center" vertical="center" wrapText="1"/>
    </xf>
    <xf numFmtId="0" fontId="7" fillId="68" borderId="1" xfId="32" applyFont="1" applyFill="1" applyBorder="1" applyAlignment="1">
      <alignment horizontal="center" vertical="center" wrapText="1"/>
    </xf>
    <xf numFmtId="0" fontId="87" fillId="68" borderId="5" xfId="1353" applyFont="1" applyFill="1" applyBorder="1" applyAlignment="1">
      <alignment horizontal="center" vertical="center"/>
    </xf>
    <xf numFmtId="0" fontId="87" fillId="68" borderId="6" xfId="1353" applyFont="1" applyFill="1" applyBorder="1" applyAlignment="1">
      <alignment horizontal="center" vertical="center"/>
    </xf>
    <xf numFmtId="0" fontId="87" fillId="68" borderId="7" xfId="1353" applyFont="1" applyFill="1" applyBorder="1" applyAlignment="1">
      <alignment horizontal="center" vertical="center"/>
    </xf>
    <xf numFmtId="0" fontId="7" fillId="0" borderId="0" xfId="1343" applyFont="1" applyAlignment="1">
      <alignment horizontal="right"/>
    </xf>
    <xf numFmtId="0" fontId="27" fillId="0" borderId="0" xfId="32" applyFont="1" applyFill="1" applyAlignment="1">
      <alignment horizontal="center"/>
    </xf>
    <xf numFmtId="14" fontId="7" fillId="68" borderId="2" xfId="32" applyNumberFormat="1" applyFont="1" applyFill="1" applyBorder="1" applyAlignment="1">
      <alignment horizontal="center" vertical="center" wrapText="1"/>
    </xf>
    <xf numFmtId="14" fontId="7" fillId="68" borderId="3" xfId="32" applyNumberFormat="1" applyFont="1" applyFill="1" applyBorder="1" applyAlignment="1">
      <alignment horizontal="center" vertical="center" wrapText="1"/>
    </xf>
    <xf numFmtId="14" fontId="7" fillId="68" borderId="4" xfId="32" applyNumberFormat="1" applyFont="1" applyFill="1" applyBorder="1" applyAlignment="1">
      <alignment horizontal="center" vertical="center" wrapText="1"/>
    </xf>
    <xf numFmtId="0" fontId="6" fillId="68" borderId="4" xfId="32" applyFont="1" applyFill="1" applyBorder="1" applyAlignment="1">
      <alignment horizontal="center" vertical="center" wrapText="1"/>
    </xf>
    <xf numFmtId="0" fontId="6" fillId="68" borderId="47" xfId="32" applyFont="1" applyFill="1" applyBorder="1" applyAlignment="1">
      <alignment horizontal="center" vertical="center" wrapText="1"/>
    </xf>
    <xf numFmtId="0" fontId="6" fillId="68" borderId="9" xfId="32" applyFont="1" applyFill="1" applyBorder="1" applyAlignment="1">
      <alignment horizontal="center" vertical="center" wrapText="1"/>
    </xf>
    <xf numFmtId="0" fontId="6" fillId="68" borderId="0" xfId="32" applyFont="1" applyFill="1" applyBorder="1" applyAlignment="1">
      <alignment horizontal="center" vertical="center" wrapText="1"/>
    </xf>
    <xf numFmtId="0" fontId="6" fillId="68" borderId="1" xfId="32" applyFont="1" applyFill="1" applyBorder="1" applyAlignment="1">
      <alignment horizontal="center" vertical="center" wrapText="1"/>
    </xf>
    <xf numFmtId="0" fontId="6" fillId="68" borderId="3" xfId="32" applyFont="1" applyFill="1" applyBorder="1" applyAlignment="1">
      <alignment horizontal="center" vertical="center" wrapText="1"/>
    </xf>
    <xf numFmtId="0" fontId="23" fillId="0" borderId="0" xfId="1353" applyFont="1" applyAlignment="1">
      <alignment horizontal="right"/>
    </xf>
    <xf numFmtId="0" fontId="17" fillId="0" borderId="0" xfId="32" applyFont="1" applyFill="1" applyAlignment="1">
      <alignment horizontal="center"/>
    </xf>
    <xf numFmtId="0" fontId="7" fillId="0" borderId="0" xfId="1380" applyFont="1" applyAlignment="1">
      <alignment horizontal="right"/>
    </xf>
    <xf numFmtId="0" fontId="17" fillId="0" borderId="0" xfId="873" applyFont="1" applyFill="1" applyAlignment="1">
      <alignment horizontal="center" vertical="center" wrapText="1"/>
    </xf>
    <xf numFmtId="0" fontId="7" fillId="68" borderId="21" xfId="32" applyFont="1" applyFill="1" applyBorder="1" applyAlignment="1">
      <alignment horizontal="center" vertical="center" textRotation="90" wrapText="1" readingOrder="1"/>
    </xf>
    <xf numFmtId="0" fontId="7" fillId="68" borderId="28" xfId="32" applyFont="1" applyFill="1" applyBorder="1" applyAlignment="1">
      <alignment horizontal="center" vertical="center" textRotation="90" wrapText="1" readingOrder="1"/>
    </xf>
    <xf numFmtId="0" fontId="7" fillId="68" borderId="35" xfId="32" applyFont="1" applyFill="1" applyBorder="1" applyAlignment="1">
      <alignment horizontal="center" vertical="center" textRotation="90" wrapText="1" readingOrder="1"/>
    </xf>
    <xf numFmtId="0" fontId="21" fillId="0" borderId="0" xfId="1359" applyFont="1" applyFill="1" applyAlignment="1">
      <alignment horizontal="right" wrapText="1"/>
    </xf>
    <xf numFmtId="0" fontId="17" fillId="0" borderId="0" xfId="32" applyFont="1" applyFill="1" applyAlignment="1">
      <alignment horizontal="center" vertical="center" wrapText="1"/>
    </xf>
    <xf numFmtId="0" fontId="7" fillId="68" borderId="2" xfId="32" applyFont="1" applyFill="1" applyBorder="1" applyAlignment="1">
      <alignment horizontal="center" vertical="center" wrapText="1"/>
    </xf>
    <xf numFmtId="0" fontId="7" fillId="68" borderId="55" xfId="32" applyFont="1" applyFill="1" applyBorder="1" applyAlignment="1">
      <alignment horizontal="center" vertical="center" textRotation="90" wrapText="1" readingOrder="1"/>
    </xf>
    <xf numFmtId="0" fontId="7" fillId="68" borderId="43" xfId="32" applyFont="1" applyFill="1" applyBorder="1" applyAlignment="1">
      <alignment horizontal="center" vertical="center" textRotation="90" wrapText="1" readingOrder="1"/>
    </xf>
    <xf numFmtId="170" fontId="24" fillId="0" borderId="50" xfId="32" applyNumberFormat="1" applyFont="1" applyFill="1" applyBorder="1" applyAlignment="1">
      <alignment horizontal="center" vertical="center"/>
    </xf>
    <xf numFmtId="170" fontId="24" fillId="0" borderId="51" xfId="32" applyNumberFormat="1" applyFont="1" applyFill="1" applyBorder="1" applyAlignment="1">
      <alignment horizontal="center" vertical="center"/>
    </xf>
    <xf numFmtId="170" fontId="24" fillId="0" borderId="52" xfId="32" applyNumberFormat="1" applyFont="1" applyFill="1" applyBorder="1" applyAlignment="1">
      <alignment horizontal="center" vertical="center"/>
    </xf>
    <xf numFmtId="0" fontId="7" fillId="0" borderId="0" xfId="32" applyFont="1" applyFill="1" applyAlignment="1">
      <alignment horizontal="left" vertical="center" wrapText="1"/>
    </xf>
    <xf numFmtId="0" fontId="6" fillId="0" borderId="0" xfId="32" applyFont="1" applyFill="1" applyAlignment="1">
      <alignment horizontal="left" vertical="center"/>
    </xf>
    <xf numFmtId="170" fontId="24" fillId="0" borderId="55" xfId="32" applyNumberFormat="1" applyFont="1" applyFill="1" applyBorder="1" applyAlignment="1">
      <alignment horizontal="center" vertical="center"/>
    </xf>
    <xf numFmtId="170" fontId="24" fillId="0" borderId="56" xfId="32" applyNumberFormat="1" applyFont="1" applyFill="1" applyBorder="1" applyAlignment="1">
      <alignment horizontal="center" vertical="center"/>
    </xf>
    <xf numFmtId="170" fontId="24" fillId="0" borderId="57" xfId="32" applyNumberFormat="1" applyFont="1" applyFill="1" applyBorder="1" applyAlignment="1">
      <alignment horizontal="center" vertical="center"/>
    </xf>
    <xf numFmtId="0" fontId="23" fillId="0" borderId="0" xfId="1341" applyFont="1" applyAlignment="1">
      <alignment horizontal="right"/>
    </xf>
    <xf numFmtId="0" fontId="90" fillId="0" borderId="0" xfId="1341" applyFont="1" applyAlignment="1">
      <alignment horizontal="center"/>
    </xf>
    <xf numFmtId="0" fontId="21" fillId="0" borderId="62" xfId="897" applyFont="1" applyFill="1" applyBorder="1" applyAlignment="1">
      <alignment horizontal="center" vertical="center" wrapText="1"/>
    </xf>
    <xf numFmtId="0" fontId="21" fillId="0" borderId="41" xfId="897" applyFont="1" applyFill="1" applyBorder="1" applyAlignment="1">
      <alignment horizontal="center" vertical="center" wrapText="1"/>
    </xf>
    <xf numFmtId="49" fontId="23" fillId="0" borderId="43" xfId="897" applyNumberFormat="1" applyFont="1" applyBorder="1" applyAlignment="1">
      <alignment horizontal="center" vertical="center" wrapText="1"/>
    </xf>
    <xf numFmtId="49" fontId="23" fillId="0" borderId="44" xfId="897" applyNumberFormat="1" applyFont="1" applyBorder="1" applyAlignment="1">
      <alignment horizontal="center" vertical="center" wrapText="1"/>
    </xf>
    <xf numFmtId="49" fontId="23" fillId="0" borderId="77" xfId="897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7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1" xfId="891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7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6" fillId="0" borderId="30" xfId="891" applyFont="1" applyBorder="1" applyAlignment="1">
      <alignment vertical="center" wrapText="1"/>
    </xf>
    <xf numFmtId="0" fontId="6" fillId="0" borderId="27" xfId="891" applyFont="1" applyBorder="1" applyAlignment="1">
      <alignment vertical="center" wrapText="1"/>
    </xf>
    <xf numFmtId="166" fontId="7" fillId="0" borderId="79" xfId="637" applyFont="1" applyBorder="1" applyAlignment="1">
      <alignment vertical="center" wrapText="1"/>
    </xf>
    <xf numFmtId="166" fontId="7" fillId="0" borderId="42" xfId="637" applyFont="1" applyBorder="1" applyAlignment="1">
      <alignment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17" fillId="0" borderId="0" xfId="891" applyFont="1" applyFill="1" applyAlignment="1">
      <alignment horizontal="right" vertical="center" wrapText="1"/>
    </xf>
    <xf numFmtId="0" fontId="17" fillId="0" borderId="0" xfId="891" applyFont="1" applyFill="1" applyAlignment="1">
      <alignment horizontal="center" vertical="center" wrapText="1"/>
    </xf>
    <xf numFmtId="0" fontId="7" fillId="3" borderId="50" xfId="891" applyFont="1" applyFill="1" applyBorder="1" applyAlignment="1">
      <alignment horizontal="center" vertical="center" wrapText="1"/>
    </xf>
    <xf numFmtId="0" fontId="7" fillId="3" borderId="14" xfId="891" applyFont="1" applyFill="1" applyBorder="1" applyAlignment="1">
      <alignment horizontal="center" vertical="center" wrapText="1"/>
    </xf>
    <xf numFmtId="0" fontId="7" fillId="3" borderId="51" xfId="891" applyFont="1" applyFill="1" applyBorder="1" applyAlignment="1">
      <alignment horizontal="center" vertical="center" wrapText="1"/>
    </xf>
    <xf numFmtId="0" fontId="7" fillId="3" borderId="52" xfId="891" applyFont="1" applyFill="1" applyBorder="1" applyAlignment="1">
      <alignment horizontal="center" vertical="center" wrapText="1"/>
    </xf>
    <xf numFmtId="0" fontId="7" fillId="3" borderId="15" xfId="891" applyFont="1" applyFill="1" applyBorder="1" applyAlignment="1">
      <alignment horizontal="center" vertical="center" wrapText="1"/>
    </xf>
    <xf numFmtId="0" fontId="7" fillId="3" borderId="16" xfId="891" applyFont="1" applyFill="1" applyBorder="1" applyAlignment="1">
      <alignment horizontal="center" vertical="center" wrapText="1"/>
    </xf>
    <xf numFmtId="0" fontId="7" fillId="3" borderId="6" xfId="891" applyFont="1" applyFill="1" applyBorder="1" applyAlignment="1">
      <alignment horizontal="center" vertical="center" wrapText="1"/>
    </xf>
    <xf numFmtId="0" fontId="7" fillId="3" borderId="5" xfId="891" applyFont="1" applyFill="1" applyBorder="1" applyAlignment="1">
      <alignment horizontal="center" vertical="center" wrapText="1"/>
    </xf>
    <xf numFmtId="0" fontId="7" fillId="3" borderId="7" xfId="891" applyFont="1" applyFill="1" applyBorder="1" applyAlignment="1">
      <alignment horizontal="center" vertical="center" wrapText="1"/>
    </xf>
    <xf numFmtId="0" fontId="12" fillId="3" borderId="61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7" fillId="0" borderId="79" xfId="891" applyFont="1" applyBorder="1" applyAlignment="1">
      <alignment vertical="center" wrapText="1"/>
    </xf>
    <xf numFmtId="0" fontId="7" fillId="0" borderId="42" xfId="891" applyFont="1" applyBorder="1" applyAlignment="1">
      <alignment vertical="center" wrapText="1"/>
    </xf>
    <xf numFmtId="0" fontId="7" fillId="0" borderId="65" xfId="891" applyFont="1" applyBorder="1" applyAlignment="1">
      <alignment vertical="center" wrapText="1"/>
    </xf>
    <xf numFmtId="0" fontId="7" fillId="0" borderId="63" xfId="891" applyFont="1" applyBorder="1" applyAlignment="1">
      <alignment vertical="center" wrapText="1"/>
    </xf>
    <xf numFmtId="0" fontId="12" fillId="3" borderId="62" xfId="891" applyFont="1" applyFill="1" applyBorder="1" applyAlignment="1">
      <alignment horizontal="center" vertical="center" wrapText="1"/>
    </xf>
    <xf numFmtId="0" fontId="12" fillId="3" borderId="63" xfId="891" applyFont="1" applyFill="1" applyBorder="1" applyAlignment="1">
      <alignment horizontal="center" vertical="center" wrapText="1"/>
    </xf>
    <xf numFmtId="0" fontId="17" fillId="0" borderId="0" xfId="1342" applyFont="1" applyFill="1" applyAlignment="1">
      <alignment horizontal="center" vertical="center" wrapText="1"/>
    </xf>
    <xf numFmtId="0" fontId="92" fillId="0" borderId="1" xfId="1005" applyFont="1" applyFill="1" applyBorder="1" applyAlignment="1">
      <alignment horizontal="center" wrapText="1"/>
    </xf>
    <xf numFmtId="0" fontId="22" fillId="65" borderId="5" xfId="1343" applyFont="1" applyFill="1" applyBorder="1" applyAlignment="1">
      <alignment horizontal="center" vertical="center" wrapText="1"/>
    </xf>
    <xf numFmtId="0" fontId="22" fillId="65" borderId="6" xfId="1343" applyFont="1" applyFill="1" applyBorder="1" applyAlignment="1">
      <alignment horizontal="center" vertical="center" wrapText="1"/>
    </xf>
    <xf numFmtId="0" fontId="22" fillId="65" borderId="7" xfId="1343" applyFont="1" applyFill="1" applyBorder="1" applyAlignment="1">
      <alignment horizontal="center" vertical="center" wrapText="1"/>
    </xf>
    <xf numFmtId="0" fontId="12" fillId="65" borderId="71" xfId="1343" applyFont="1" applyFill="1" applyBorder="1" applyAlignment="1">
      <alignment horizontal="center" vertical="center" wrapText="1"/>
    </xf>
    <xf numFmtId="0" fontId="12" fillId="65" borderId="75" xfId="1343" applyFont="1" applyFill="1" applyBorder="1" applyAlignment="1">
      <alignment horizontal="center" vertical="center" wrapText="1"/>
    </xf>
    <xf numFmtId="0" fontId="12" fillId="65" borderId="5" xfId="1343" applyFont="1" applyFill="1" applyBorder="1" applyAlignment="1">
      <alignment horizontal="center" vertical="center" wrapText="1"/>
    </xf>
    <xf numFmtId="0" fontId="12" fillId="65" borderId="6" xfId="1343" applyFont="1" applyFill="1" applyBorder="1" applyAlignment="1">
      <alignment horizontal="center" vertical="center" wrapText="1"/>
    </xf>
    <xf numFmtId="0" fontId="12" fillId="65" borderId="7" xfId="1343" applyFont="1" applyFill="1" applyBorder="1" applyAlignment="1">
      <alignment horizontal="center" vertical="center" wrapText="1"/>
    </xf>
    <xf numFmtId="0" fontId="22" fillId="0" borderId="0" xfId="1342" applyFont="1" applyAlignment="1">
      <alignment horizontal="center" vertical="center" wrapText="1"/>
    </xf>
    <xf numFmtId="0" fontId="12" fillId="0" borderId="0" xfId="903" applyFont="1" applyAlignment="1">
      <alignment horizontal="right"/>
    </xf>
    <xf numFmtId="0" fontId="12" fillId="0" borderId="0" xfId="903" applyFont="1" applyAlignment="1">
      <alignment horizontal="center"/>
    </xf>
    <xf numFmtId="0" fontId="13" fillId="0" borderId="1" xfId="903" applyFont="1" applyBorder="1" applyAlignment="1">
      <alignment horizontal="right"/>
    </xf>
    <xf numFmtId="0" fontId="12" fillId="0" borderId="67" xfId="903" applyFont="1" applyBorder="1" applyAlignment="1">
      <alignment horizontal="center" vertical="center" wrapText="1"/>
    </xf>
    <xf numFmtId="0" fontId="12" fillId="0" borderId="64" xfId="903" applyFont="1" applyBorder="1" applyAlignment="1">
      <alignment horizontal="center" vertical="center" wrapText="1"/>
    </xf>
    <xf numFmtId="0" fontId="12" fillId="0" borderId="66" xfId="903" applyFont="1" applyBorder="1" applyAlignment="1">
      <alignment horizontal="center" vertical="center" wrapText="1"/>
    </xf>
    <xf numFmtId="0" fontId="12" fillId="0" borderId="56" xfId="903" applyFont="1" applyBorder="1" applyAlignment="1">
      <alignment horizontal="center" vertical="center" wrapText="1"/>
    </xf>
    <xf numFmtId="0" fontId="12" fillId="0" borderId="65" xfId="903" applyFont="1" applyBorder="1" applyAlignment="1">
      <alignment horizontal="center" vertical="center" wrapText="1"/>
    </xf>
    <xf numFmtId="0" fontId="12" fillId="0" borderId="55" xfId="903" applyFont="1" applyBorder="1" applyAlignment="1">
      <alignment horizontal="center" vertical="center" wrapText="1"/>
    </xf>
    <xf numFmtId="0" fontId="12" fillId="0" borderId="57" xfId="903" applyFont="1" applyBorder="1" applyAlignment="1">
      <alignment horizontal="center" vertical="center" wrapText="1"/>
    </xf>
    <xf numFmtId="3" fontId="12" fillId="0" borderId="61" xfId="903" applyNumberFormat="1" applyFont="1" applyFill="1" applyBorder="1" applyAlignment="1">
      <alignment horizontal="center" vertical="center" wrapText="1"/>
    </xf>
    <xf numFmtId="3" fontId="12" fillId="0" borderId="62" xfId="903" applyNumberFormat="1" applyFont="1" applyFill="1" applyBorder="1" applyAlignment="1">
      <alignment horizontal="center" vertical="center" wrapText="1"/>
    </xf>
    <xf numFmtId="3" fontId="12" fillId="0" borderId="63" xfId="903" applyNumberFormat="1" applyFont="1" applyFill="1" applyBorder="1" applyAlignment="1">
      <alignment horizontal="center" vertical="center" wrapText="1"/>
    </xf>
    <xf numFmtId="170" fontId="12" fillId="0" borderId="40" xfId="1087" applyNumberFormat="1" applyFont="1" applyFill="1" applyBorder="1" applyAlignment="1">
      <alignment horizontal="center" vertical="center" wrapText="1"/>
    </xf>
    <xf numFmtId="170" fontId="12" fillId="0" borderId="41" xfId="1087" applyNumberFormat="1" applyFont="1" applyFill="1" applyBorder="1" applyAlignment="1">
      <alignment horizontal="center" vertical="center" wrapText="1"/>
    </xf>
    <xf numFmtId="170" fontId="12" fillId="0" borderId="42" xfId="1087" applyNumberFormat="1" applyFont="1" applyFill="1" applyBorder="1" applyAlignment="1">
      <alignment horizontal="center" vertical="center" wrapText="1"/>
    </xf>
    <xf numFmtId="170" fontId="12" fillId="0" borderId="40" xfId="1087" quotePrefix="1" applyNumberFormat="1" applyFont="1" applyFill="1" applyBorder="1" applyAlignment="1">
      <alignment horizontal="center" vertical="center" wrapText="1"/>
    </xf>
    <xf numFmtId="0" fontId="101" fillId="71" borderId="10" xfId="897" applyFont="1" applyFill="1" applyBorder="1" applyAlignment="1">
      <alignment horizontal="center" vertical="center" wrapText="1"/>
    </xf>
    <xf numFmtId="0" fontId="101" fillId="71" borderId="39" xfId="897" applyFont="1" applyFill="1" applyBorder="1" applyAlignment="1">
      <alignment horizontal="center" vertical="center" wrapText="1"/>
    </xf>
    <xf numFmtId="0" fontId="13" fillId="71" borderId="10" xfId="897" applyFont="1" applyFill="1" applyBorder="1" applyAlignment="1">
      <alignment horizontal="center" vertical="center" wrapText="1"/>
    </xf>
    <xf numFmtId="0" fontId="13" fillId="71" borderId="17" xfId="897" applyFont="1" applyFill="1" applyBorder="1" applyAlignment="1">
      <alignment horizontal="center" vertical="center" wrapText="1"/>
    </xf>
    <xf numFmtId="0" fontId="13" fillId="71" borderId="39" xfId="897" applyFont="1" applyFill="1" applyBorder="1" applyAlignment="1">
      <alignment horizontal="center" vertical="center" wrapText="1"/>
    </xf>
    <xf numFmtId="0" fontId="22" fillId="0" borderId="0" xfId="916" applyFont="1" applyAlignment="1">
      <alignment horizontal="center" vertical="center" wrapText="1"/>
    </xf>
    <xf numFmtId="0" fontId="13" fillId="0" borderId="0" xfId="916" applyFont="1" applyBorder="1" applyAlignment="1">
      <alignment horizontal="right" wrapText="1"/>
    </xf>
    <xf numFmtId="0" fontId="12" fillId="0" borderId="71" xfId="897" applyFont="1" applyFill="1" applyBorder="1" applyAlignment="1">
      <alignment horizontal="center" vertical="center" wrapText="1"/>
    </xf>
    <xf numFmtId="0" fontId="12" fillId="0" borderId="75" xfId="897" applyFont="1" applyFill="1" applyBorder="1" applyAlignment="1">
      <alignment horizontal="center" vertical="center" wrapText="1"/>
    </xf>
    <xf numFmtId="49" fontId="7" fillId="0" borderId="5" xfId="916" applyNumberFormat="1" applyFont="1" applyBorder="1" applyAlignment="1">
      <alignment horizontal="center" vertical="center" wrapText="1"/>
    </xf>
    <xf numFmtId="49" fontId="7" fillId="0" borderId="6" xfId="916" applyNumberFormat="1" applyFont="1" applyBorder="1" applyAlignment="1">
      <alignment horizontal="center" vertical="center" wrapText="1"/>
    </xf>
    <xf numFmtId="49" fontId="7" fillId="0" borderId="7" xfId="916" applyNumberFormat="1" applyFont="1" applyBorder="1" applyAlignment="1">
      <alignment horizontal="center" vertical="center" wrapText="1"/>
    </xf>
    <xf numFmtId="0" fontId="12" fillId="71" borderId="61" xfId="916" applyFont="1" applyFill="1" applyBorder="1" applyAlignment="1">
      <alignment horizontal="center" vertical="center" wrapText="1"/>
    </xf>
    <xf numFmtId="0" fontId="12" fillId="71" borderId="62" xfId="916" applyFont="1" applyFill="1" applyBorder="1" applyAlignment="1">
      <alignment horizontal="center" vertical="center" wrapText="1"/>
    </xf>
    <xf numFmtId="0" fontId="12" fillId="71" borderId="63" xfId="916" applyFont="1" applyFill="1" applyBorder="1" applyAlignment="1">
      <alignment horizontal="center" vertical="center" wrapText="1"/>
    </xf>
    <xf numFmtId="3" fontId="12" fillId="71" borderId="25" xfId="916" applyNumberFormat="1" applyFont="1" applyFill="1" applyBorder="1" applyAlignment="1">
      <alignment horizontal="center" vertical="center" wrapText="1"/>
    </xf>
    <xf numFmtId="3" fontId="12" fillId="71" borderId="26" xfId="916" applyNumberFormat="1" applyFont="1" applyFill="1" applyBorder="1" applyAlignment="1">
      <alignment horizontal="center" vertical="center" wrapText="1"/>
    </xf>
    <xf numFmtId="3" fontId="12" fillId="71" borderId="27" xfId="916" applyNumberFormat="1" applyFont="1" applyFill="1" applyBorder="1" applyAlignment="1">
      <alignment horizontal="center" vertical="center" wrapText="1"/>
    </xf>
    <xf numFmtId="0" fontId="12" fillId="0" borderId="0" xfId="916" applyFont="1" applyAlignment="1">
      <alignment horizontal="right" vertical="center" wrapText="1"/>
    </xf>
    <xf numFmtId="0" fontId="13" fillId="0" borderId="0" xfId="916" applyFont="1" applyBorder="1" applyAlignment="1">
      <alignment horizontal="right" vertical="center" wrapText="1"/>
    </xf>
    <xf numFmtId="0" fontId="12" fillId="0" borderId="71" xfId="916" applyFont="1" applyFill="1" applyBorder="1" applyAlignment="1">
      <alignment horizontal="center" vertical="center" wrapText="1"/>
    </xf>
    <xf numFmtId="0" fontId="12" fillId="0" borderId="75" xfId="916" applyFont="1" applyFill="1" applyBorder="1" applyAlignment="1">
      <alignment horizontal="center" vertical="center" wrapText="1"/>
    </xf>
    <xf numFmtId="0" fontId="87" fillId="0" borderId="0" xfId="0" applyFont="1" applyAlignment="1">
      <alignment horizontal="right"/>
    </xf>
    <xf numFmtId="0" fontId="103" fillId="0" borderId="0" xfId="0" applyFont="1" applyAlignment="1">
      <alignment horizontal="center" vertical="center"/>
    </xf>
    <xf numFmtId="0" fontId="12" fillId="0" borderId="71" xfId="48" applyFont="1" applyBorder="1" applyAlignment="1">
      <alignment horizontal="center" vertical="center"/>
    </xf>
    <xf numFmtId="0" fontId="12" fillId="0" borderId="75" xfId="48" applyFont="1" applyBorder="1" applyAlignment="1">
      <alignment horizontal="center" vertical="center"/>
    </xf>
    <xf numFmtId="0" fontId="12" fillId="0" borderId="5" xfId="48" applyFont="1" applyBorder="1" applyAlignment="1">
      <alignment horizontal="center" vertical="center"/>
    </xf>
    <xf numFmtId="0" fontId="12" fillId="0" borderId="7" xfId="48" applyFont="1" applyBorder="1" applyAlignment="1">
      <alignment horizontal="center" vertical="center"/>
    </xf>
    <xf numFmtId="0" fontId="12" fillId="0" borderId="6" xfId="48" applyFont="1" applyBorder="1" applyAlignment="1">
      <alignment horizontal="center" vertical="center"/>
    </xf>
    <xf numFmtId="0" fontId="22" fillId="0" borderId="0" xfId="48" applyFont="1" applyFill="1" applyAlignment="1">
      <alignment horizontal="center" vertical="center" wrapText="1"/>
    </xf>
    <xf numFmtId="0" fontId="6" fillId="0" borderId="3" xfId="48" applyFont="1" applyFill="1" applyBorder="1" applyAlignment="1">
      <alignment horizontal="justify" vertical="center" wrapText="1"/>
    </xf>
  </cellXfs>
  <cellStyles count="1602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0 2" xfId="1383"/>
    <cellStyle name="20% - Accent1 11" xfId="57"/>
    <cellStyle name="20% - Accent1 11 2" xfId="1384"/>
    <cellStyle name="20% - Accent1 12" xfId="58"/>
    <cellStyle name="20% - Accent1 12 2" xfId="1385"/>
    <cellStyle name="20% - Accent1 13" xfId="59"/>
    <cellStyle name="20% - Accent1 13 2" xfId="1386"/>
    <cellStyle name="20% - Accent1 14" xfId="60"/>
    <cellStyle name="20% - Accent1 14 2" xfId="1387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4 2" xfId="1388"/>
    <cellStyle name="20% - Accent1 5" xfId="71"/>
    <cellStyle name="20% - Accent1 5 2" xfId="1389"/>
    <cellStyle name="20% - Accent1 6" xfId="72"/>
    <cellStyle name="20% - Accent1 6 2" xfId="1390"/>
    <cellStyle name="20% - Accent1 7" xfId="73"/>
    <cellStyle name="20% - Accent1 7 2" xfId="1391"/>
    <cellStyle name="20% - Accent1 8" xfId="74"/>
    <cellStyle name="20% - Accent1 8 2" xfId="1392"/>
    <cellStyle name="20% - Accent1 9" xfId="75"/>
    <cellStyle name="20% - Accent1 9 2" xfId="1393"/>
    <cellStyle name="20% - Accent2 10" xfId="76"/>
    <cellStyle name="20% - Accent2 10 2" xfId="1394"/>
    <cellStyle name="20% - Accent2 11" xfId="77"/>
    <cellStyle name="20% - Accent2 11 2" xfId="1395"/>
    <cellStyle name="20% - Accent2 12" xfId="78"/>
    <cellStyle name="20% - Accent2 12 2" xfId="1396"/>
    <cellStyle name="20% - Accent2 13" xfId="79"/>
    <cellStyle name="20% - Accent2 13 2" xfId="1397"/>
    <cellStyle name="20% - Accent2 14" xfId="80"/>
    <cellStyle name="20% - Accent2 14 2" xfId="1398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4 2" xfId="1399"/>
    <cellStyle name="20% - Accent2 5" xfId="91"/>
    <cellStyle name="20% - Accent2 5 2" xfId="1400"/>
    <cellStyle name="20% - Accent2 6" xfId="92"/>
    <cellStyle name="20% - Accent2 6 2" xfId="1401"/>
    <cellStyle name="20% - Accent2 7" xfId="93"/>
    <cellStyle name="20% - Accent2 7 2" xfId="1402"/>
    <cellStyle name="20% - Accent2 8" xfId="94"/>
    <cellStyle name="20% - Accent2 8 2" xfId="1403"/>
    <cellStyle name="20% - Accent2 9" xfId="95"/>
    <cellStyle name="20% - Accent2 9 2" xfId="1404"/>
    <cellStyle name="20% - Accent3 10" xfId="96"/>
    <cellStyle name="20% - Accent3 10 2" xfId="1405"/>
    <cellStyle name="20% - Accent3 11" xfId="97"/>
    <cellStyle name="20% - Accent3 11 2" xfId="1406"/>
    <cellStyle name="20% - Accent3 12" xfId="98"/>
    <cellStyle name="20% - Accent3 12 2" xfId="1407"/>
    <cellStyle name="20% - Accent3 13" xfId="99"/>
    <cellStyle name="20% - Accent3 13 2" xfId="1408"/>
    <cellStyle name="20% - Accent3 14" xfId="100"/>
    <cellStyle name="20% - Accent3 14 2" xfId="1409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4 2" xfId="1410"/>
    <cellStyle name="20% - Accent3 5" xfId="111"/>
    <cellStyle name="20% - Accent3 5 2" xfId="1411"/>
    <cellStyle name="20% - Accent3 6" xfId="112"/>
    <cellStyle name="20% - Accent3 6 2" xfId="1412"/>
    <cellStyle name="20% - Accent3 7" xfId="113"/>
    <cellStyle name="20% - Accent3 7 2" xfId="1413"/>
    <cellStyle name="20% - Accent3 8" xfId="114"/>
    <cellStyle name="20% - Accent3 8 2" xfId="1414"/>
    <cellStyle name="20% - Accent3 9" xfId="115"/>
    <cellStyle name="20% - Accent3 9 2" xfId="1415"/>
    <cellStyle name="20% - Accent4 10" xfId="116"/>
    <cellStyle name="20% - Accent4 10 2" xfId="1416"/>
    <cellStyle name="20% - Accent4 11" xfId="117"/>
    <cellStyle name="20% - Accent4 11 2" xfId="1417"/>
    <cellStyle name="20% - Accent4 12" xfId="118"/>
    <cellStyle name="20% - Accent4 12 2" xfId="1418"/>
    <cellStyle name="20% - Accent4 13" xfId="119"/>
    <cellStyle name="20% - Accent4 13 2" xfId="1419"/>
    <cellStyle name="20% - Accent4 14" xfId="120"/>
    <cellStyle name="20% - Accent4 14 2" xfId="1420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4 2" xfId="1421"/>
    <cellStyle name="20% - Accent4 5" xfId="131"/>
    <cellStyle name="20% - Accent4 5 2" xfId="1422"/>
    <cellStyle name="20% - Accent4 6" xfId="132"/>
    <cellStyle name="20% - Accent4 6 2" xfId="1423"/>
    <cellStyle name="20% - Accent4 7" xfId="133"/>
    <cellStyle name="20% - Accent4 7 2" xfId="1424"/>
    <cellStyle name="20% - Accent4 8" xfId="134"/>
    <cellStyle name="20% - Accent4 8 2" xfId="1425"/>
    <cellStyle name="20% - Accent4 9" xfId="135"/>
    <cellStyle name="20% - Accent4 9 2" xfId="1426"/>
    <cellStyle name="20% - Accent5 10" xfId="136"/>
    <cellStyle name="20% - Accent5 10 2" xfId="1427"/>
    <cellStyle name="20% - Accent5 11" xfId="137"/>
    <cellStyle name="20% - Accent5 11 2" xfId="1428"/>
    <cellStyle name="20% - Accent5 12" xfId="138"/>
    <cellStyle name="20% - Accent5 12 2" xfId="1429"/>
    <cellStyle name="20% - Accent5 13" xfId="139"/>
    <cellStyle name="20% - Accent5 13 2" xfId="1430"/>
    <cellStyle name="20% - Accent5 14" xfId="140"/>
    <cellStyle name="20% - Accent5 14 2" xfId="1431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4 2" xfId="1432"/>
    <cellStyle name="20% - Accent5 5" xfId="151"/>
    <cellStyle name="20% - Accent5 5 2" xfId="1433"/>
    <cellStyle name="20% - Accent5 6" xfId="152"/>
    <cellStyle name="20% - Accent5 6 2" xfId="1434"/>
    <cellStyle name="20% - Accent5 7" xfId="153"/>
    <cellStyle name="20% - Accent5 7 2" xfId="1435"/>
    <cellStyle name="20% - Accent5 8" xfId="154"/>
    <cellStyle name="20% - Accent5 8 2" xfId="1436"/>
    <cellStyle name="20% - Accent5 9" xfId="155"/>
    <cellStyle name="20% - Accent5 9 2" xfId="1437"/>
    <cellStyle name="20% - Accent6 10" xfId="156"/>
    <cellStyle name="20% - Accent6 10 2" xfId="1438"/>
    <cellStyle name="20% - Accent6 11" xfId="157"/>
    <cellStyle name="20% - Accent6 11 2" xfId="1439"/>
    <cellStyle name="20% - Accent6 12" xfId="158"/>
    <cellStyle name="20% - Accent6 12 2" xfId="1440"/>
    <cellStyle name="20% - Accent6 13" xfId="159"/>
    <cellStyle name="20% - Accent6 13 2" xfId="1441"/>
    <cellStyle name="20% - Accent6 14" xfId="160"/>
    <cellStyle name="20% - Accent6 14 2" xfId="1442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4 2" xfId="1443"/>
    <cellStyle name="20% - Accent6 5" xfId="171"/>
    <cellStyle name="20% - Accent6 5 2" xfId="1444"/>
    <cellStyle name="20% - Accent6 6" xfId="172"/>
    <cellStyle name="20% - Accent6 6 2" xfId="1445"/>
    <cellStyle name="20% - Accent6 7" xfId="173"/>
    <cellStyle name="20% - Accent6 7 2" xfId="1446"/>
    <cellStyle name="20% - Accent6 8" xfId="174"/>
    <cellStyle name="20% - Accent6 8 2" xfId="1447"/>
    <cellStyle name="20% - Accent6 9" xfId="175"/>
    <cellStyle name="20% - Accent6 9 2" xfId="1448"/>
    <cellStyle name="3 indents" xfId="176"/>
    <cellStyle name="4 indents" xfId="177"/>
    <cellStyle name="40% - Accent1 10" xfId="178"/>
    <cellStyle name="40% - Accent1 10 2" xfId="1449"/>
    <cellStyle name="40% - Accent1 11" xfId="179"/>
    <cellStyle name="40% - Accent1 11 2" xfId="1450"/>
    <cellStyle name="40% - Accent1 12" xfId="180"/>
    <cellStyle name="40% - Accent1 12 2" xfId="1451"/>
    <cellStyle name="40% - Accent1 13" xfId="181"/>
    <cellStyle name="40% - Accent1 13 2" xfId="1452"/>
    <cellStyle name="40% - Accent1 14" xfId="182"/>
    <cellStyle name="40% - Accent1 14 2" xfId="1453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4 2" xfId="1454"/>
    <cellStyle name="40% - Accent1 5" xfId="193"/>
    <cellStyle name="40% - Accent1 5 2" xfId="1455"/>
    <cellStyle name="40% - Accent1 6" xfId="194"/>
    <cellStyle name="40% - Accent1 6 2" xfId="1456"/>
    <cellStyle name="40% - Accent1 7" xfId="195"/>
    <cellStyle name="40% - Accent1 7 2" xfId="1457"/>
    <cellStyle name="40% - Accent1 8" xfId="196"/>
    <cellStyle name="40% - Accent1 8 2" xfId="1458"/>
    <cellStyle name="40% - Accent1 9" xfId="197"/>
    <cellStyle name="40% - Accent1 9 2" xfId="1459"/>
    <cellStyle name="40% - Accent2 10" xfId="198"/>
    <cellStyle name="40% - Accent2 10 2" xfId="1460"/>
    <cellStyle name="40% - Accent2 11" xfId="199"/>
    <cellStyle name="40% - Accent2 11 2" xfId="1461"/>
    <cellStyle name="40% - Accent2 12" xfId="200"/>
    <cellStyle name="40% - Accent2 12 2" xfId="1462"/>
    <cellStyle name="40% - Accent2 13" xfId="201"/>
    <cellStyle name="40% - Accent2 13 2" xfId="1463"/>
    <cellStyle name="40% - Accent2 14" xfId="202"/>
    <cellStyle name="40% - Accent2 14 2" xfId="1464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4 2" xfId="1465"/>
    <cellStyle name="40% - Accent2 5" xfId="213"/>
    <cellStyle name="40% - Accent2 5 2" xfId="1466"/>
    <cellStyle name="40% - Accent2 6" xfId="214"/>
    <cellStyle name="40% - Accent2 6 2" xfId="1467"/>
    <cellStyle name="40% - Accent2 7" xfId="215"/>
    <cellStyle name="40% - Accent2 7 2" xfId="1468"/>
    <cellStyle name="40% - Accent2 8" xfId="216"/>
    <cellStyle name="40% - Accent2 8 2" xfId="1469"/>
    <cellStyle name="40% - Accent2 9" xfId="217"/>
    <cellStyle name="40% - Accent2 9 2" xfId="1470"/>
    <cellStyle name="40% - Accent3 10" xfId="218"/>
    <cellStyle name="40% - Accent3 10 2" xfId="1471"/>
    <cellStyle name="40% - Accent3 11" xfId="219"/>
    <cellStyle name="40% - Accent3 11 2" xfId="1472"/>
    <cellStyle name="40% - Accent3 12" xfId="220"/>
    <cellStyle name="40% - Accent3 12 2" xfId="1473"/>
    <cellStyle name="40% - Accent3 13" xfId="221"/>
    <cellStyle name="40% - Accent3 13 2" xfId="1474"/>
    <cellStyle name="40% - Accent3 14" xfId="222"/>
    <cellStyle name="40% - Accent3 14 2" xfId="1475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4 2" xfId="1476"/>
    <cellStyle name="40% - Accent3 5" xfId="233"/>
    <cellStyle name="40% - Accent3 5 2" xfId="1477"/>
    <cellStyle name="40% - Accent3 6" xfId="234"/>
    <cellStyle name="40% - Accent3 6 2" xfId="1478"/>
    <cellStyle name="40% - Accent3 7" xfId="235"/>
    <cellStyle name="40% - Accent3 7 2" xfId="1479"/>
    <cellStyle name="40% - Accent3 8" xfId="236"/>
    <cellStyle name="40% - Accent3 8 2" xfId="1480"/>
    <cellStyle name="40% - Accent3 9" xfId="237"/>
    <cellStyle name="40% - Accent3 9 2" xfId="1481"/>
    <cellStyle name="40% - Accent4 10" xfId="238"/>
    <cellStyle name="40% - Accent4 10 2" xfId="1482"/>
    <cellStyle name="40% - Accent4 11" xfId="239"/>
    <cellStyle name="40% - Accent4 11 2" xfId="1483"/>
    <cellStyle name="40% - Accent4 12" xfId="240"/>
    <cellStyle name="40% - Accent4 12 2" xfId="1484"/>
    <cellStyle name="40% - Accent4 13" xfId="241"/>
    <cellStyle name="40% - Accent4 13 2" xfId="1485"/>
    <cellStyle name="40% - Accent4 14" xfId="242"/>
    <cellStyle name="40% - Accent4 14 2" xfId="1486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4 2" xfId="1487"/>
    <cellStyle name="40% - Accent4 5" xfId="253"/>
    <cellStyle name="40% - Accent4 5 2" xfId="1488"/>
    <cellStyle name="40% - Accent4 6" xfId="254"/>
    <cellStyle name="40% - Accent4 6 2" xfId="1489"/>
    <cellStyle name="40% - Accent4 7" xfId="255"/>
    <cellStyle name="40% - Accent4 7 2" xfId="1490"/>
    <cellStyle name="40% - Accent4 8" xfId="256"/>
    <cellStyle name="40% - Accent4 8 2" xfId="1491"/>
    <cellStyle name="40% - Accent4 9" xfId="257"/>
    <cellStyle name="40% - Accent4 9 2" xfId="1492"/>
    <cellStyle name="40% - Accent5 10" xfId="258"/>
    <cellStyle name="40% - Accent5 10 2" xfId="1493"/>
    <cellStyle name="40% - Accent5 11" xfId="259"/>
    <cellStyle name="40% - Accent5 11 2" xfId="1494"/>
    <cellStyle name="40% - Accent5 12" xfId="260"/>
    <cellStyle name="40% - Accent5 12 2" xfId="1495"/>
    <cellStyle name="40% - Accent5 13" xfId="261"/>
    <cellStyle name="40% - Accent5 13 2" xfId="1496"/>
    <cellStyle name="40% - Accent5 14" xfId="262"/>
    <cellStyle name="40% - Accent5 14 2" xfId="1497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4 2" xfId="1498"/>
    <cellStyle name="40% - Accent5 5" xfId="273"/>
    <cellStyle name="40% - Accent5 5 2" xfId="1499"/>
    <cellStyle name="40% - Accent5 6" xfId="274"/>
    <cellStyle name="40% - Accent5 6 2" xfId="1500"/>
    <cellStyle name="40% - Accent5 7" xfId="275"/>
    <cellStyle name="40% - Accent5 7 2" xfId="1501"/>
    <cellStyle name="40% - Accent5 8" xfId="276"/>
    <cellStyle name="40% - Accent5 8 2" xfId="1502"/>
    <cellStyle name="40% - Accent5 9" xfId="277"/>
    <cellStyle name="40% - Accent5 9 2" xfId="1503"/>
    <cellStyle name="40% - Accent6 10" xfId="278"/>
    <cellStyle name="40% - Accent6 10 2" xfId="1504"/>
    <cellStyle name="40% - Accent6 11" xfId="279"/>
    <cellStyle name="40% - Accent6 11 2" xfId="1505"/>
    <cellStyle name="40% - Accent6 12" xfId="280"/>
    <cellStyle name="40% - Accent6 12 2" xfId="1506"/>
    <cellStyle name="40% - Accent6 13" xfId="281"/>
    <cellStyle name="40% - Accent6 13 2" xfId="1507"/>
    <cellStyle name="40% - Accent6 14" xfId="282"/>
    <cellStyle name="40% - Accent6 14 2" xfId="1508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4 2" xfId="1509"/>
    <cellStyle name="40% - Accent6 5" xfId="293"/>
    <cellStyle name="40% - Accent6 5 2" xfId="1510"/>
    <cellStyle name="40% - Accent6 6" xfId="294"/>
    <cellStyle name="40% - Accent6 6 2" xfId="1511"/>
    <cellStyle name="40% - Accent6 7" xfId="295"/>
    <cellStyle name="40% - Accent6 7 2" xfId="1512"/>
    <cellStyle name="40% - Accent6 8" xfId="296"/>
    <cellStyle name="40% - Accent6 8 2" xfId="1513"/>
    <cellStyle name="40% - Accent6 9" xfId="297"/>
    <cellStyle name="40% - Accent6 9 2" xfId="1514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 10" xfId="613"/>
    <cellStyle name="Comma 10 2" xfId="1515"/>
    <cellStyle name="Comma 10 2 2" xfId="1345"/>
    <cellStyle name="Comma 10 3" xfId="1344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5 2" xfId="1516"/>
    <cellStyle name="Comma 16" xfId="1346"/>
    <cellStyle name="Comma 17" xfId="1347"/>
    <cellStyle name="Comma 2" xfId="615"/>
    <cellStyle name="Comma 2 2" xfId="38"/>
    <cellStyle name="Comma 2 2 2" xfId="616"/>
    <cellStyle name="Comma 2 2 2 2" xfId="1517"/>
    <cellStyle name="Comma 2 2 3" xfId="1178"/>
    <cellStyle name="Comma 2 2 4" xfId="1518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 3 2" xfId="1519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2 2" xfId="1520"/>
    <cellStyle name="Comma 4 3" xfId="1309"/>
    <cellStyle name="Comma 5" xfId="631"/>
    <cellStyle name="Comma 5 2" xfId="1310"/>
    <cellStyle name="Comma 6" xfId="632"/>
    <cellStyle name="Comma 6 2" xfId="1181"/>
    <cellStyle name="Comma 6 3" xfId="1521"/>
    <cellStyle name="Comma 7" xfId="633"/>
    <cellStyle name="Comma 7 2" xfId="1182"/>
    <cellStyle name="Comma 7 2 2" xfId="1522"/>
    <cellStyle name="Comma 7 3" xfId="1311"/>
    <cellStyle name="Comma 8" xfId="634"/>
    <cellStyle name="Comma 8 2" xfId="1183"/>
    <cellStyle name="Comma 8 2 2" xfId="1523"/>
    <cellStyle name="Comma 9" xfId="635"/>
    <cellStyle name="Comma 9 2" xfId="1348"/>
    <cellStyle name="Currency 2" xfId="636"/>
    <cellStyle name="Currency 3" xfId="637"/>
    <cellStyle name="Currency 3 2" xfId="1524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18" xfId="1349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3 2 5 2" xfId="1350"/>
    <cellStyle name="Normal 15 3 2 5 2 2" xfId="1351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" xfId="1352"/>
    <cellStyle name="Normal 16 3 3 2" xfId="1343"/>
    <cellStyle name="Normal 16 3 3 2 2" xfId="1382"/>
    <cellStyle name="Normal 16 3 4" xfId="1353"/>
    <cellStyle name="Normal 16 3 4 2" xfId="1525"/>
    <cellStyle name="Normal 16 3 5" xfId="1342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2 3" xfId="1526"/>
    <cellStyle name="Normal 19 3" xfId="1314"/>
    <cellStyle name="Normal 19 4" xfId="1341"/>
    <cellStyle name="Normal 19 5" xfId="1354"/>
    <cellStyle name="Normal 19 6" xfId="1527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2 2" xfId="1528"/>
    <cellStyle name="Normal 2 12 2 3" xfId="1529"/>
    <cellStyle name="Normal 2 12 3" xfId="891"/>
    <cellStyle name="Normal 2 12 4" xfId="1299"/>
    <cellStyle name="Normal 2 13" xfId="46"/>
    <cellStyle name="Normal 2 13 2" xfId="892"/>
    <cellStyle name="Normal 2 13 2 2" xfId="1530"/>
    <cellStyle name="Normal 2 13 2 2 2" xfId="1591"/>
    <cellStyle name="Normal 2 13 3" xfId="1376"/>
    <cellStyle name="Normal 2 13 3 2" xfId="1593"/>
    <cellStyle name="Normal 2 14" xfId="893"/>
    <cellStyle name="Normal 2 15" xfId="894"/>
    <cellStyle name="Normal 2 16" xfId="895"/>
    <cellStyle name="Normal 2 16 2" xfId="1355"/>
    <cellStyle name="Normal 2 17" xfId="1594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2 4 2" xfId="1531"/>
    <cellStyle name="Normal 2 2 5" xfId="1356"/>
    <cellStyle name="Normal 2 3" xfId="900"/>
    <cellStyle name="Normal 2 3 2" xfId="901"/>
    <cellStyle name="Normal 2 3 2 2" xfId="1532"/>
    <cellStyle name="Normal 2 3 3" xfId="1315"/>
    <cellStyle name="Normal 2 4" xfId="902"/>
    <cellStyle name="Normal 2 4 2" xfId="903"/>
    <cellStyle name="Normal 2 4 3" xfId="904"/>
    <cellStyle name="Normal 2 4 4" xfId="1533"/>
    <cellStyle name="Normal 2 5" xfId="7"/>
    <cellStyle name="Normal 2 5 2" xfId="49"/>
    <cellStyle name="Normal 2 5 2 2" xfId="1534"/>
    <cellStyle name="Normal 2 5 2 2 2" xfId="1375"/>
    <cellStyle name="Normal 2 5 3" xfId="1301"/>
    <cellStyle name="Normal 2 5 4" xfId="1535"/>
    <cellStyle name="Normal 2 6" xfId="905"/>
    <cellStyle name="Normal 2 6 2" xfId="906"/>
    <cellStyle name="Normal 2 6 2 2" xfId="1536"/>
    <cellStyle name="Normal 2 7" xfId="907"/>
    <cellStyle name="Normal 2 7 2" xfId="908"/>
    <cellStyle name="Normal 2 7 2 2" xfId="1537"/>
    <cellStyle name="Normal 2 8" xfId="909"/>
    <cellStyle name="Normal 2 8 2" xfId="910"/>
    <cellStyle name="Normal 2 8 2 2" xfId="1538"/>
    <cellStyle name="Normal 2 9" xfId="911"/>
    <cellStyle name="Normal 2 9 2" xfId="912"/>
    <cellStyle name="Normal 2 9 2 2" xfId="1539"/>
    <cellStyle name="Normal 2_Aneks-30.09.2008" xfId="913"/>
    <cellStyle name="Normal 20" xfId="914"/>
    <cellStyle name="Normal 20 2" xfId="39"/>
    <cellStyle name="Normal 20 3" xfId="1188"/>
    <cellStyle name="Normal 20 3 2" xfId="1540"/>
    <cellStyle name="Normal 20 3 3" xfId="1541"/>
    <cellStyle name="Normal 20 4" xfId="1316"/>
    <cellStyle name="Normal 20 5" xfId="1542"/>
    <cellStyle name="Normal 21" xfId="915"/>
    <cellStyle name="Normal 21 2" xfId="12"/>
    <cellStyle name="Normal 21 2 2" xfId="916"/>
    <cellStyle name="Normal 21 3" xfId="1189"/>
    <cellStyle name="Normal 21 4" xfId="1284"/>
    <cellStyle name="Normal 21 4 2" xfId="1357"/>
    <cellStyle name="Normal 21 5" xfId="1543"/>
    <cellStyle name="Normal 22" xfId="917"/>
    <cellStyle name="Normal 22 2" xfId="13"/>
    <cellStyle name="Normal 22 2 2" xfId="1190"/>
    <cellStyle name="Normal 22 3" xfId="1544"/>
    <cellStyle name="Normal 23" xfId="918"/>
    <cellStyle name="Normal 23 2" xfId="1191"/>
    <cellStyle name="Normal 23 2 2" xfId="1192"/>
    <cellStyle name="Normal 23 2 3" xfId="1285"/>
    <cellStyle name="Normal 23 2 4" xfId="1286"/>
    <cellStyle name="Normal 23 2 5" xfId="1545"/>
    <cellStyle name="Normal 23 3" xfId="1317"/>
    <cellStyle name="Normal 23 4" xfId="1546"/>
    <cellStyle name="Normal 24" xfId="919"/>
    <cellStyle name="Normal 24 2" xfId="920"/>
    <cellStyle name="Normal 24 2 2" xfId="921"/>
    <cellStyle name="Normal 24 2 2 2" xfId="1336"/>
    <cellStyle name="Normal 24 2 3" xfId="1358"/>
    <cellStyle name="Normal 24 2 3 2" xfId="1377"/>
    <cellStyle name="Normal 24 2 3 2 2" xfId="1547"/>
    <cellStyle name="Normal 24 2 4" xfId="1359"/>
    <cellStyle name="Normal 24 2 4 2" xfId="1548"/>
    <cellStyle name="Normal 24 3" xfId="14"/>
    <cellStyle name="Normal 24 4" xfId="1595"/>
    <cellStyle name="Normal 25" xfId="922"/>
    <cellStyle name="Normal 25 2" xfId="1360"/>
    <cellStyle name="Normal 26" xfId="923"/>
    <cellStyle name="Normal 26 2" xfId="15"/>
    <cellStyle name="Normal 26 3" xfId="1549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7 3" xfId="1550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1 3" xfId="1378"/>
    <cellStyle name="Normal 31 3 2" xfId="1596"/>
    <cellStyle name="Normal 31 3 3" xfId="1600"/>
    <cellStyle name="Normal 31 4" xfId="1551"/>
    <cellStyle name="Normal 31 5" xfId="1552"/>
    <cellStyle name="Normal 32" xfId="45"/>
    <cellStyle name="Normal 32 2" xfId="21"/>
    <cellStyle name="Normal 32 2 2" xfId="1196"/>
    <cellStyle name="Normal 33" xfId="42"/>
    <cellStyle name="Normal 33 2" xfId="23"/>
    <cellStyle name="Normal 33 3" xfId="1379"/>
    <cellStyle name="Normal 33 3 2" xfId="1592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39 3" xfId="1361"/>
    <cellStyle name="Normal 4" xfId="948"/>
    <cellStyle name="Normal 4 10" xfId="949"/>
    <cellStyle name="Normal 4 11" xfId="950"/>
    <cellStyle name="Normal 4 12" xfId="1553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0 3" xfId="1362"/>
    <cellStyle name="Normal 41" xfId="961"/>
    <cellStyle name="Normal 41 2" xfId="29"/>
    <cellStyle name="Normal 41 3" xfId="1363"/>
    <cellStyle name="Normal 42" xfId="962"/>
    <cellStyle name="Normal 42 2" xfId="30"/>
    <cellStyle name="Normal 42 3" xfId="1364"/>
    <cellStyle name="Normal 43" xfId="963"/>
    <cellStyle name="Normal 43 2" xfId="1198"/>
    <cellStyle name="Normal 43 3" xfId="1365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7 2" xfId="1554"/>
    <cellStyle name="Normal 68" xfId="1176"/>
    <cellStyle name="Normal 68 2" xfId="1290"/>
    <cellStyle name="Normal 68 3" xfId="1555"/>
    <cellStyle name="Normal 69" xfId="1203"/>
    <cellStyle name="Normal 69 2" xfId="1556"/>
    <cellStyle name="Normal 7" xfId="1009"/>
    <cellStyle name="Normal 7 10" xfId="3"/>
    <cellStyle name="Normal 7 10 2" xfId="1302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0 3" xfId="1557"/>
    <cellStyle name="Normal 71" xfId="1257"/>
    <cellStyle name="Normal 71 2" xfId="1338"/>
    <cellStyle name="Normal 72" xfId="1258"/>
    <cellStyle name="Normal 72 2" xfId="1366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_X tabela- naselenie mesecni primanja" xfId="1380"/>
    <cellStyle name="normální_List1" xfId="1036"/>
    <cellStyle name="Note 10" xfId="1037"/>
    <cellStyle name="Note 10 2" xfId="1558"/>
    <cellStyle name="Note 11" xfId="1038"/>
    <cellStyle name="Note 11 2" xfId="1559"/>
    <cellStyle name="Note 12" xfId="1039"/>
    <cellStyle name="Note 12 2" xfId="1560"/>
    <cellStyle name="Note 13" xfId="1040"/>
    <cellStyle name="Note 13 2" xfId="1561"/>
    <cellStyle name="Note 14" xfId="1041"/>
    <cellStyle name="Note 14 2" xfId="1562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2 2" xfId="1563"/>
    <cellStyle name="Note 3 3" xfId="1050"/>
    <cellStyle name="Note 4" xfId="1051"/>
    <cellStyle name="Note 4 2" xfId="1564"/>
    <cellStyle name="Note 5" xfId="1052"/>
    <cellStyle name="Note 5 2" xfId="1565"/>
    <cellStyle name="Note 6" xfId="1053"/>
    <cellStyle name="Note 6 2" xfId="1566"/>
    <cellStyle name="Note 7" xfId="1054"/>
    <cellStyle name="Note 7 2" xfId="1567"/>
    <cellStyle name="Note 8" xfId="1055"/>
    <cellStyle name="Note 8 2" xfId="1568"/>
    <cellStyle name="Note 9" xfId="1056"/>
    <cellStyle name="Note 9 2" xfId="1569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67"/>
    <cellStyle name="Percent 10 3" xfId="1205"/>
    <cellStyle name="Percent 11" xfId="1079"/>
    <cellStyle name="Percent 11 2" xfId="1368"/>
    <cellStyle name="Percent 12" xfId="1080"/>
    <cellStyle name="Percent 12 2" xfId="1206"/>
    <cellStyle name="Percent 12 2 2" xfId="1570"/>
    <cellStyle name="Percent 13" xfId="1081"/>
    <cellStyle name="Percent 13 2" xfId="1292"/>
    <cellStyle name="Percent 13 3" xfId="1369"/>
    <cellStyle name="Percent 14" xfId="1293"/>
    <cellStyle name="Percent 15" xfId="1294"/>
    <cellStyle name="Percent 16" xfId="1295"/>
    <cellStyle name="Percent 17" xfId="1370"/>
    <cellStyle name="Percent 18" xfId="1371"/>
    <cellStyle name="Percent 19" xfId="1372"/>
    <cellStyle name="Percent 2" xfId="1082"/>
    <cellStyle name="Percent 2 10" xfId="1597"/>
    <cellStyle name="Percent 2 2" xfId="1083"/>
    <cellStyle name="Percent 2 2 2" xfId="37"/>
    <cellStyle name="Percent 2 2 2 2" xfId="1571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3 2" xfId="1572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7 3 2" xfId="1573"/>
    <cellStyle name="Percent 2 7 4" xfId="1373"/>
    <cellStyle name="Percent 2 7 5" xfId="1381"/>
    <cellStyle name="Percent 2 7 6" xfId="1574"/>
    <cellStyle name="Percent 2 7 7" xfId="1598"/>
    <cellStyle name="Percent 2 7 8" xfId="1601"/>
    <cellStyle name="Percent 2 8" xfId="1090"/>
    <cellStyle name="Percent 2 9" xfId="1209"/>
    <cellStyle name="Percent 20" xfId="1374"/>
    <cellStyle name="Percent 20 2" xfId="1575"/>
    <cellStyle name="Percent 3" xfId="41"/>
    <cellStyle name="Percent 3 2" xfId="1092"/>
    <cellStyle name="Percent 3 2 2" xfId="1093"/>
    <cellStyle name="Percent 3 2 2 2" xfId="1576"/>
    <cellStyle name="Percent 3 2 3" xfId="1577"/>
    <cellStyle name="Percent 3 3" xfId="1210"/>
    <cellStyle name="Percent 3 4" xfId="1091"/>
    <cellStyle name="Percent 3 5" xfId="1578"/>
    <cellStyle name="Percent 3 6" xfId="1599"/>
    <cellStyle name="Percent 4" xfId="34"/>
    <cellStyle name="Percent 4 2" xfId="1094"/>
    <cellStyle name="Percent 4 2 2" xfId="1211"/>
    <cellStyle name="Percent 4 2 2 2" xfId="1579"/>
    <cellStyle name="Percent 4 2 3" xfId="1580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3 2" xfId="1581"/>
    <cellStyle name="Percent 5 4" xfId="1321"/>
    <cellStyle name="Percent 6" xfId="1100"/>
    <cellStyle name="Percent 6 2" xfId="1101"/>
    <cellStyle name="Percent 6 2 2" xfId="1102"/>
    <cellStyle name="Percent 6 3" xfId="1103"/>
    <cellStyle name="Percent 6 3 2" xfId="1582"/>
    <cellStyle name="Percent 6 4" xfId="1322"/>
    <cellStyle name="Percent 6 5" xfId="1583"/>
    <cellStyle name="Percent 7" xfId="1104"/>
    <cellStyle name="Percent 7 2" xfId="1213"/>
    <cellStyle name="Percent 7 2 2" xfId="1584"/>
    <cellStyle name="Percent 7 3" xfId="1323"/>
    <cellStyle name="Percent 7 4" xfId="1585"/>
    <cellStyle name="Percent 8" xfId="1105"/>
    <cellStyle name="Percent 8 2" xfId="1214"/>
    <cellStyle name="Percent 8 2 2" xfId="1586"/>
    <cellStyle name="Percent 8 3" xfId="1324"/>
    <cellStyle name="Percent 9" xfId="1106"/>
    <cellStyle name="Percent 9 2" xfId="1215"/>
    <cellStyle name="Percent 9 2 2" xfId="1587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Валута 2 2" xfId="1588"/>
    <cellStyle name="Запирка 2" xfId="1174"/>
    <cellStyle name="Запирка 2 2" xfId="1589"/>
    <cellStyle name="Процент 2" xfId="1175"/>
    <cellStyle name="Процент 2 2" xfId="15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1"/>
  <sheetViews>
    <sheetView tabSelected="1" zoomScaleNormal="100" workbookViewId="0">
      <pane xSplit="5" ySplit="6" topLeftCell="F67" activePane="bottomRight" state="frozen"/>
      <selection activeCell="D1" sqref="D1"/>
      <selection pane="topRight" activeCell="F1" sqref="F1"/>
      <selection pane="bottomLeft" activeCell="D7" sqref="D7"/>
      <selection pane="bottomRight"/>
    </sheetView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1094" t="s">
        <v>228</v>
      </c>
    </row>
    <row r="2" spans="2:14" ht="12.75" customHeight="1">
      <c r="C2" s="2000" t="s">
        <v>229</v>
      </c>
      <c r="D2" s="2000"/>
      <c r="E2" s="2000"/>
      <c r="F2" s="2000"/>
      <c r="G2" s="2000"/>
      <c r="H2" s="2000"/>
      <c r="I2" s="2000"/>
      <c r="J2" s="2000"/>
      <c r="K2" s="2000"/>
      <c r="L2" s="2000"/>
      <c r="M2" s="2000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01" t="s">
        <v>46</v>
      </c>
      <c r="M4" s="2001"/>
    </row>
    <row r="5" spans="2:14" ht="13.15" customHeight="1" thickBot="1">
      <c r="B5" s="2002" t="s">
        <v>230</v>
      </c>
      <c r="C5" s="2003"/>
      <c r="D5" s="2003"/>
      <c r="E5" s="2004"/>
      <c r="F5" s="2008" t="s">
        <v>8</v>
      </c>
      <c r="G5" s="2009"/>
      <c r="H5" s="2009"/>
      <c r="I5" s="2009"/>
      <c r="J5" s="2008" t="s">
        <v>390</v>
      </c>
      <c r="K5" s="2009"/>
      <c r="L5" s="2009"/>
      <c r="M5" s="2010"/>
    </row>
    <row r="6" spans="2:14" ht="27" customHeight="1" thickBot="1">
      <c r="B6" s="2005"/>
      <c r="C6" s="2006"/>
      <c r="D6" s="2006"/>
      <c r="E6" s="2007"/>
      <c r="F6" s="1096" t="s">
        <v>40</v>
      </c>
      <c r="G6" s="1097" t="s">
        <v>41</v>
      </c>
      <c r="H6" s="1100" t="s">
        <v>42</v>
      </c>
      <c r="I6" s="1101" t="s">
        <v>27</v>
      </c>
      <c r="J6" s="1096" t="s">
        <v>40</v>
      </c>
      <c r="K6" s="1097" t="s">
        <v>41</v>
      </c>
      <c r="L6" s="1100" t="s">
        <v>42</v>
      </c>
      <c r="M6" s="1101" t="s">
        <v>27</v>
      </c>
    </row>
    <row r="7" spans="2:14" s="13" customFormat="1" ht="14.45" customHeight="1" thickBot="1">
      <c r="B7" s="2011" t="s">
        <v>231</v>
      </c>
      <c r="C7" s="2012"/>
      <c r="D7" s="2012"/>
      <c r="E7" s="2013"/>
      <c r="F7" s="7">
        <v>26186.914000000001</v>
      </c>
      <c r="G7" s="1098">
        <v>8586.7829999999994</v>
      </c>
      <c r="H7" s="1099">
        <v>1263.2860000000001</v>
      </c>
      <c r="I7" s="998">
        <v>36036.983</v>
      </c>
      <c r="J7" s="8">
        <v>26132.653999999999</v>
      </c>
      <c r="K7" s="9">
        <v>9328.5390000000007</v>
      </c>
      <c r="L7" s="10">
        <v>1090.271</v>
      </c>
      <c r="M7" s="11">
        <v>36551.464</v>
      </c>
      <c r="N7" s="12"/>
    </row>
    <row r="8" spans="2:14" ht="12.75" customHeight="1">
      <c r="B8" s="1902" t="s">
        <v>232</v>
      </c>
      <c r="C8" s="1903"/>
      <c r="D8" s="1903"/>
      <c r="E8" s="1904"/>
      <c r="F8" s="14">
        <v>14198.785</v>
      </c>
      <c r="G8" s="15">
        <v>5342.9920000000002</v>
      </c>
      <c r="H8" s="16">
        <v>787.16899999999998</v>
      </c>
      <c r="I8" s="999">
        <v>20328.946</v>
      </c>
      <c r="J8" s="17">
        <v>13899.641</v>
      </c>
      <c r="K8" s="18">
        <v>6025.4210000000003</v>
      </c>
      <c r="L8" s="19">
        <v>606.04300000000001</v>
      </c>
      <c r="M8" s="20">
        <v>20531.105</v>
      </c>
      <c r="N8" s="12"/>
    </row>
    <row r="9" spans="2:14" ht="12.75" customHeight="1">
      <c r="B9" s="1896" t="s">
        <v>233</v>
      </c>
      <c r="C9" s="1897"/>
      <c r="D9" s="1897"/>
      <c r="E9" s="1898"/>
      <c r="F9" s="21">
        <v>2094.8919999999998</v>
      </c>
      <c r="G9" s="22">
        <v>700.12900000000002</v>
      </c>
      <c r="H9" s="23">
        <v>88.861999999999995</v>
      </c>
      <c r="I9" s="1000">
        <v>2883.8829999999998</v>
      </c>
      <c r="J9" s="24">
        <v>2363.134</v>
      </c>
      <c r="K9" s="25">
        <v>710.12099999999998</v>
      </c>
      <c r="L9" s="26">
        <v>97.567999999999998</v>
      </c>
      <c r="M9" s="27">
        <v>3170.8229999999999</v>
      </c>
      <c r="N9" s="12"/>
    </row>
    <row r="10" spans="2:14" ht="12.75" customHeight="1">
      <c r="B10" s="1896" t="s">
        <v>234</v>
      </c>
      <c r="C10" s="1897"/>
      <c r="D10" s="1897"/>
      <c r="E10" s="1898"/>
      <c r="F10" s="21">
        <v>12.651</v>
      </c>
      <c r="G10" s="22">
        <v>0.72899999999999998</v>
      </c>
      <c r="H10" s="23">
        <v>0.216</v>
      </c>
      <c r="I10" s="1000">
        <v>13.596</v>
      </c>
      <c r="J10" s="24">
        <v>17.145</v>
      </c>
      <c r="K10" s="25">
        <v>0.70899999999999996</v>
      </c>
      <c r="L10" s="26">
        <v>0.442</v>
      </c>
      <c r="M10" s="27">
        <v>18.295999999999999</v>
      </c>
      <c r="N10" s="12"/>
    </row>
    <row r="11" spans="2:14" ht="13.9" customHeight="1" thickBot="1">
      <c r="B11" s="1899" t="s">
        <v>235</v>
      </c>
      <c r="C11" s="1900"/>
      <c r="D11" s="1900"/>
      <c r="E11" s="1901"/>
      <c r="F11" s="28">
        <v>9880.5859999999993</v>
      </c>
      <c r="G11" s="29">
        <v>2542.933</v>
      </c>
      <c r="H11" s="30">
        <v>387.03899999999999</v>
      </c>
      <c r="I11" s="1001">
        <v>12810.558000000001</v>
      </c>
      <c r="J11" s="31">
        <v>9852.7340000000004</v>
      </c>
      <c r="K11" s="32">
        <v>2592.288</v>
      </c>
      <c r="L11" s="33">
        <v>386.21800000000002</v>
      </c>
      <c r="M11" s="34">
        <v>12831.24</v>
      </c>
      <c r="N11" s="12"/>
    </row>
    <row r="12" spans="2:14" s="13" customFormat="1" ht="12.75" customHeight="1" thickBot="1">
      <c r="B12" s="1994" t="s">
        <v>236</v>
      </c>
      <c r="C12" s="1995"/>
      <c r="D12" s="1995"/>
      <c r="E12" s="1996"/>
      <c r="F12" s="35">
        <v>688.44299999999998</v>
      </c>
      <c r="G12" s="36">
        <v>68.286000000000001</v>
      </c>
      <c r="H12" s="37">
        <v>8.6530000000000005</v>
      </c>
      <c r="I12" s="1002">
        <v>765.38199999999995</v>
      </c>
      <c r="J12" s="8">
        <v>680.27</v>
      </c>
      <c r="K12" s="9">
        <v>93.408000000000001</v>
      </c>
      <c r="L12" s="10">
        <v>7.54</v>
      </c>
      <c r="M12" s="11">
        <v>781.21799999999996</v>
      </c>
      <c r="N12" s="12"/>
    </row>
    <row r="13" spans="2:14" ht="12.75" customHeight="1">
      <c r="B13" s="1902" t="s">
        <v>237</v>
      </c>
      <c r="C13" s="1903"/>
      <c r="D13" s="1903"/>
      <c r="E13" s="1904"/>
      <c r="F13" s="14">
        <v>348.42599999999999</v>
      </c>
      <c r="G13" s="15">
        <v>12.843</v>
      </c>
      <c r="H13" s="16">
        <v>8.6530000000000005</v>
      </c>
      <c r="I13" s="999">
        <v>369.92200000000003</v>
      </c>
      <c r="J13" s="17">
        <v>349.17</v>
      </c>
      <c r="K13" s="18">
        <v>13.414</v>
      </c>
      <c r="L13" s="19">
        <v>7.54</v>
      </c>
      <c r="M13" s="20">
        <v>370.12400000000002</v>
      </c>
      <c r="N13" s="12"/>
    </row>
    <row r="14" spans="2:14" ht="12.75" customHeight="1">
      <c r="B14" s="1896" t="s">
        <v>238</v>
      </c>
      <c r="C14" s="1897"/>
      <c r="D14" s="1897"/>
      <c r="E14" s="1898"/>
      <c r="F14" s="21">
        <v>332.63900000000001</v>
      </c>
      <c r="G14" s="22">
        <v>0</v>
      </c>
      <c r="H14" s="23">
        <v>0</v>
      </c>
      <c r="I14" s="1000">
        <v>332.63900000000001</v>
      </c>
      <c r="J14" s="24">
        <v>324.774</v>
      </c>
      <c r="K14" s="25">
        <v>0</v>
      </c>
      <c r="L14" s="26">
        <v>0</v>
      </c>
      <c r="M14" s="27">
        <v>324.774</v>
      </c>
      <c r="N14" s="12"/>
    </row>
    <row r="15" spans="2:14" ht="12.75" customHeight="1" thickBot="1">
      <c r="B15" s="1917" t="s">
        <v>239</v>
      </c>
      <c r="C15" s="1918"/>
      <c r="D15" s="1918"/>
      <c r="E15" s="1919"/>
      <c r="F15" s="38">
        <v>7.3780000000000001</v>
      </c>
      <c r="G15" s="39">
        <v>55.442999999999998</v>
      </c>
      <c r="H15" s="40">
        <v>0</v>
      </c>
      <c r="I15" s="1003">
        <v>62.820999999999998</v>
      </c>
      <c r="J15" s="31">
        <v>6.3259999999999996</v>
      </c>
      <c r="K15" s="32">
        <v>79.994</v>
      </c>
      <c r="L15" s="33">
        <v>0</v>
      </c>
      <c r="M15" s="34">
        <v>86.32</v>
      </c>
      <c r="N15" s="12"/>
    </row>
    <row r="16" spans="2:14" s="13" customFormat="1" ht="12.75" customHeight="1" thickBot="1">
      <c r="B16" s="1994" t="s">
        <v>240</v>
      </c>
      <c r="C16" s="1995"/>
      <c r="D16" s="1995"/>
      <c r="E16" s="1996"/>
      <c r="F16" s="41">
        <v>0</v>
      </c>
      <c r="G16" s="42">
        <v>2.4350000000000001</v>
      </c>
      <c r="H16" s="37">
        <v>0</v>
      </c>
      <c r="I16" s="1004">
        <v>2.4350000000000001</v>
      </c>
      <c r="J16" s="8">
        <v>0</v>
      </c>
      <c r="K16" s="9">
        <v>2.633</v>
      </c>
      <c r="L16" s="10">
        <v>0</v>
      </c>
      <c r="M16" s="11">
        <v>2.633</v>
      </c>
      <c r="N16" s="12"/>
    </row>
    <row r="17" spans="2:14" ht="15" customHeight="1" thickBot="1">
      <c r="B17" s="1997" t="s">
        <v>241</v>
      </c>
      <c r="C17" s="1998"/>
      <c r="D17" s="1998"/>
      <c r="E17" s="1999"/>
      <c r="F17" s="43">
        <v>0</v>
      </c>
      <c r="G17" s="44">
        <v>2.4350000000000001</v>
      </c>
      <c r="H17" s="45">
        <v>0</v>
      </c>
      <c r="I17" s="1005">
        <v>2.4350000000000001</v>
      </c>
      <c r="J17" s="46">
        <v>0</v>
      </c>
      <c r="K17" s="47">
        <v>2.633</v>
      </c>
      <c r="L17" s="48">
        <v>0</v>
      </c>
      <c r="M17" s="49">
        <v>2.633</v>
      </c>
      <c r="N17" s="12"/>
    </row>
    <row r="18" spans="2:14" s="13" customFormat="1" ht="26.25" customHeight="1" thickBot="1">
      <c r="B18" s="1979" t="s">
        <v>242</v>
      </c>
      <c r="C18" s="1980"/>
      <c r="D18" s="1980"/>
      <c r="E18" s="1981"/>
      <c r="F18" s="50">
        <v>0</v>
      </c>
      <c r="G18" s="51">
        <v>0</v>
      </c>
      <c r="H18" s="52">
        <v>0</v>
      </c>
      <c r="I18" s="53">
        <v>0</v>
      </c>
      <c r="J18" s="8">
        <v>0</v>
      </c>
      <c r="K18" s="9">
        <v>0</v>
      </c>
      <c r="L18" s="10">
        <v>0</v>
      </c>
      <c r="M18" s="11">
        <v>0</v>
      </c>
      <c r="N18" s="12"/>
    </row>
    <row r="19" spans="2:14" s="13" customFormat="1" ht="12.75" customHeight="1" thickBot="1">
      <c r="B19" s="1985" t="s">
        <v>243</v>
      </c>
      <c r="C19" s="1986"/>
      <c r="D19" s="1986"/>
      <c r="E19" s="1987"/>
      <c r="F19" s="54">
        <v>2.1999999999999999E-2</v>
      </c>
      <c r="G19" s="55">
        <v>0</v>
      </c>
      <c r="H19" s="56">
        <v>0</v>
      </c>
      <c r="I19" s="57">
        <v>2.1999999999999999E-2</v>
      </c>
      <c r="J19" s="8">
        <v>5.1999999999999998E-2</v>
      </c>
      <c r="K19" s="9">
        <v>0</v>
      </c>
      <c r="L19" s="10">
        <v>0</v>
      </c>
      <c r="M19" s="11">
        <v>5.1999999999999998E-2</v>
      </c>
      <c r="N19" s="12"/>
    </row>
    <row r="20" spans="2:14" s="13" customFormat="1" ht="15" customHeight="1" thickBot="1">
      <c r="B20" s="1979" t="s">
        <v>244</v>
      </c>
      <c r="C20" s="1980"/>
      <c r="D20" s="1980"/>
      <c r="E20" s="1981"/>
      <c r="F20" s="50">
        <v>17.428000000000001</v>
      </c>
      <c r="G20" s="51">
        <v>6424.2780000000002</v>
      </c>
      <c r="H20" s="52">
        <v>0</v>
      </c>
      <c r="I20" s="53">
        <v>6441.7060000000001</v>
      </c>
      <c r="J20" s="8">
        <v>3.2389999999999999</v>
      </c>
      <c r="K20" s="9">
        <v>6960.5230000000001</v>
      </c>
      <c r="L20" s="10">
        <v>0</v>
      </c>
      <c r="M20" s="11">
        <v>6963.7619999999997</v>
      </c>
      <c r="N20" s="12"/>
    </row>
    <row r="21" spans="2:14" ht="12.75" customHeight="1">
      <c r="B21" s="1988" t="s">
        <v>245</v>
      </c>
      <c r="C21" s="1989"/>
      <c r="D21" s="1989"/>
      <c r="E21" s="1990"/>
      <c r="F21" s="58">
        <v>0</v>
      </c>
      <c r="G21" s="59">
        <v>1766.056</v>
      </c>
      <c r="H21" s="60">
        <v>0</v>
      </c>
      <c r="I21" s="1006">
        <v>1766.056</v>
      </c>
      <c r="J21" s="24">
        <v>0</v>
      </c>
      <c r="K21" s="25">
        <v>2350.0030000000002</v>
      </c>
      <c r="L21" s="26">
        <v>0</v>
      </c>
      <c r="M21" s="27">
        <v>2350.0030000000002</v>
      </c>
      <c r="N21" s="12"/>
    </row>
    <row r="22" spans="2:14" ht="12.75" customHeight="1">
      <c r="B22" s="1946" t="s">
        <v>246</v>
      </c>
      <c r="C22" s="1938"/>
      <c r="D22" s="1938"/>
      <c r="E22" s="1939"/>
      <c r="F22" s="61">
        <v>0</v>
      </c>
      <c r="G22" s="62">
        <v>3804.0729999999999</v>
      </c>
      <c r="H22" s="63">
        <v>0</v>
      </c>
      <c r="I22" s="1007">
        <v>3804.0729999999999</v>
      </c>
      <c r="J22" s="24">
        <v>0</v>
      </c>
      <c r="K22" s="25">
        <v>3755.1329999999998</v>
      </c>
      <c r="L22" s="26">
        <v>0</v>
      </c>
      <c r="M22" s="27">
        <v>3755.1329999999998</v>
      </c>
      <c r="N22" s="12"/>
    </row>
    <row r="23" spans="2:14" ht="12.75" customHeight="1" thickBot="1">
      <c r="B23" s="1991" t="s">
        <v>247</v>
      </c>
      <c r="C23" s="1992"/>
      <c r="D23" s="1992"/>
      <c r="E23" s="1993"/>
      <c r="F23" s="64">
        <v>17.428000000000001</v>
      </c>
      <c r="G23" s="65">
        <v>854.149</v>
      </c>
      <c r="H23" s="66">
        <v>0</v>
      </c>
      <c r="I23" s="1007">
        <v>871.577</v>
      </c>
      <c r="J23" s="24">
        <v>3.2389999999999999</v>
      </c>
      <c r="K23" s="25">
        <v>855.38699999999994</v>
      </c>
      <c r="L23" s="26">
        <v>0</v>
      </c>
      <c r="M23" s="27">
        <v>858.62599999999998</v>
      </c>
      <c r="N23" s="12"/>
    </row>
    <row r="24" spans="2:14" s="13" customFormat="1" ht="15" customHeight="1" thickBot="1">
      <c r="B24" s="1979" t="s">
        <v>248</v>
      </c>
      <c r="C24" s="1980"/>
      <c r="D24" s="1980"/>
      <c r="E24" s="1981"/>
      <c r="F24" s="50">
        <v>44048.36</v>
      </c>
      <c r="G24" s="67">
        <v>7112.424</v>
      </c>
      <c r="H24" s="52">
        <v>2712.8780000000002</v>
      </c>
      <c r="I24" s="53">
        <v>53873.661999999997</v>
      </c>
      <c r="J24" s="8">
        <v>43994.644999999997</v>
      </c>
      <c r="K24" s="9">
        <v>6869.4539999999997</v>
      </c>
      <c r="L24" s="10">
        <v>2782.1190000000001</v>
      </c>
      <c r="M24" s="11">
        <v>53646.218000000001</v>
      </c>
      <c r="N24" s="12"/>
    </row>
    <row r="25" spans="2:14" ht="12.75" customHeight="1">
      <c r="B25" s="1902" t="s">
        <v>249</v>
      </c>
      <c r="C25" s="1903"/>
      <c r="D25" s="1903"/>
      <c r="E25" s="1904"/>
      <c r="F25" s="58">
        <v>14036.891</v>
      </c>
      <c r="G25" s="68">
        <v>1935.3109999999999</v>
      </c>
      <c r="H25" s="60">
        <v>1211.037</v>
      </c>
      <c r="I25" s="1006">
        <v>17183.239000000001</v>
      </c>
      <c r="J25" s="24">
        <v>13411.574000000001</v>
      </c>
      <c r="K25" s="25">
        <v>1880.692</v>
      </c>
      <c r="L25" s="26">
        <v>1252.249</v>
      </c>
      <c r="M25" s="27">
        <v>16544.514999999999</v>
      </c>
      <c r="N25" s="12"/>
    </row>
    <row r="26" spans="2:14" ht="12.75" customHeight="1">
      <c r="B26" s="1896" t="s">
        <v>250</v>
      </c>
      <c r="C26" s="1897"/>
      <c r="D26" s="1897"/>
      <c r="E26" s="1898"/>
      <c r="F26" s="61">
        <v>18314.093000000001</v>
      </c>
      <c r="G26" s="65">
        <v>2317.0169999999998</v>
      </c>
      <c r="H26" s="63">
        <v>1029.701</v>
      </c>
      <c r="I26" s="1007">
        <v>21660.811000000002</v>
      </c>
      <c r="J26" s="24">
        <v>18285.136999999999</v>
      </c>
      <c r="K26" s="25">
        <v>2425.877</v>
      </c>
      <c r="L26" s="26">
        <v>998.74099999999999</v>
      </c>
      <c r="M26" s="27">
        <v>21709.755000000001</v>
      </c>
      <c r="N26" s="12"/>
    </row>
    <row r="27" spans="2:14" ht="12.75" customHeight="1">
      <c r="B27" s="1896" t="s">
        <v>251</v>
      </c>
      <c r="C27" s="1897"/>
      <c r="D27" s="1897"/>
      <c r="E27" s="1898"/>
      <c r="F27" s="61">
        <v>11493.123</v>
      </c>
      <c r="G27" s="65">
        <v>2351.6889999999999</v>
      </c>
      <c r="H27" s="63">
        <v>354.63600000000002</v>
      </c>
      <c r="I27" s="1007">
        <v>14199.448</v>
      </c>
      <c r="J27" s="24">
        <v>12093.773999999999</v>
      </c>
      <c r="K27" s="25">
        <v>2353.7170000000001</v>
      </c>
      <c r="L27" s="26">
        <v>413.63900000000001</v>
      </c>
      <c r="M27" s="27">
        <v>14861.13</v>
      </c>
      <c r="N27" s="12"/>
    </row>
    <row r="28" spans="2:14" ht="12.75" customHeight="1">
      <c r="B28" s="1896" t="s">
        <v>252</v>
      </c>
      <c r="C28" s="1897"/>
      <c r="D28" s="1897"/>
      <c r="E28" s="1898"/>
      <c r="F28" s="69">
        <v>2.1440000000000001</v>
      </c>
      <c r="G28" s="70">
        <v>2.0270000000000001</v>
      </c>
      <c r="H28" s="71">
        <v>35.439</v>
      </c>
      <c r="I28" s="1008">
        <v>39.61</v>
      </c>
      <c r="J28" s="24">
        <v>2.0619999999999998</v>
      </c>
      <c r="K28" s="25">
        <v>2.0270000000000001</v>
      </c>
      <c r="L28" s="26">
        <v>35.424999999999997</v>
      </c>
      <c r="M28" s="27">
        <v>39.514000000000003</v>
      </c>
      <c r="N28" s="12"/>
    </row>
    <row r="29" spans="2:14" ht="12.75" customHeight="1">
      <c r="B29" s="1896" t="s">
        <v>253</v>
      </c>
      <c r="C29" s="1897"/>
      <c r="D29" s="1897"/>
      <c r="E29" s="1898"/>
      <c r="F29" s="61">
        <v>3.476</v>
      </c>
      <c r="G29" s="65">
        <v>1.006</v>
      </c>
      <c r="H29" s="63">
        <v>24.58</v>
      </c>
      <c r="I29" s="1007">
        <v>29.062000000000001</v>
      </c>
      <c r="J29" s="24">
        <v>3.476</v>
      </c>
      <c r="K29" s="25">
        <v>1.006</v>
      </c>
      <c r="L29" s="26">
        <v>24.58</v>
      </c>
      <c r="M29" s="27">
        <v>29.062000000000001</v>
      </c>
      <c r="N29" s="12"/>
    </row>
    <row r="30" spans="2:14" ht="12.75" customHeight="1">
      <c r="B30" s="1896" t="s">
        <v>254</v>
      </c>
      <c r="C30" s="1897"/>
      <c r="D30" s="1897"/>
      <c r="E30" s="1898"/>
      <c r="F30" s="72">
        <v>195.86699999999999</v>
      </c>
      <c r="G30" s="73">
        <v>505.37400000000002</v>
      </c>
      <c r="H30" s="74">
        <v>57.484999999999999</v>
      </c>
      <c r="I30" s="1009">
        <v>758.726</v>
      </c>
      <c r="J30" s="24">
        <v>195.86699999999999</v>
      </c>
      <c r="K30" s="25">
        <v>206.13499999999999</v>
      </c>
      <c r="L30" s="26">
        <v>57.484999999999999</v>
      </c>
      <c r="M30" s="27">
        <v>459.48700000000002</v>
      </c>
      <c r="N30" s="12"/>
    </row>
    <row r="31" spans="2:14" ht="12.75" customHeight="1" thickBot="1">
      <c r="B31" s="1899" t="s">
        <v>255</v>
      </c>
      <c r="C31" s="1900"/>
      <c r="D31" s="1900"/>
      <c r="E31" s="1901"/>
      <c r="F31" s="61">
        <v>2.766</v>
      </c>
      <c r="G31" s="65">
        <v>0</v>
      </c>
      <c r="H31" s="63">
        <v>0</v>
      </c>
      <c r="I31" s="1007">
        <v>2.766</v>
      </c>
      <c r="J31" s="24">
        <v>2.7549999999999999</v>
      </c>
      <c r="K31" s="25">
        <v>0</v>
      </c>
      <c r="L31" s="26">
        <v>0</v>
      </c>
      <c r="M31" s="27">
        <v>2.7549999999999999</v>
      </c>
      <c r="N31" s="12"/>
    </row>
    <row r="32" spans="2:14" s="13" customFormat="1" ht="14.45" customHeight="1" thickBot="1">
      <c r="B32" s="1973" t="s">
        <v>256</v>
      </c>
      <c r="C32" s="1974"/>
      <c r="D32" s="1974"/>
      <c r="E32" s="1975"/>
      <c r="F32" s="50">
        <v>5950</v>
      </c>
      <c r="G32" s="67">
        <v>6130</v>
      </c>
      <c r="H32" s="52">
        <v>780</v>
      </c>
      <c r="I32" s="52">
        <v>12860</v>
      </c>
      <c r="J32" s="8">
        <v>4000</v>
      </c>
      <c r="K32" s="9">
        <v>5250</v>
      </c>
      <c r="L32" s="10">
        <v>520</v>
      </c>
      <c r="M32" s="11">
        <v>9770</v>
      </c>
      <c r="N32" s="12"/>
    </row>
    <row r="33" spans="2:15" ht="16.899999999999999" customHeight="1" thickBot="1">
      <c r="B33" s="1976" t="s">
        <v>257</v>
      </c>
      <c r="C33" s="1977"/>
      <c r="D33" s="1977"/>
      <c r="E33" s="1978"/>
      <c r="F33" s="75">
        <v>5950</v>
      </c>
      <c r="G33" s="76">
        <v>6130</v>
      </c>
      <c r="H33" s="77">
        <v>780</v>
      </c>
      <c r="I33" s="1010">
        <v>12860</v>
      </c>
      <c r="J33" s="24">
        <v>4000</v>
      </c>
      <c r="K33" s="25">
        <v>5250</v>
      </c>
      <c r="L33" s="26">
        <v>520</v>
      </c>
      <c r="M33" s="27">
        <v>9770</v>
      </c>
      <c r="N33" s="12"/>
    </row>
    <row r="34" spans="2:15" s="13" customFormat="1" ht="14.45" customHeight="1" thickBot="1">
      <c r="B34" s="1979" t="s">
        <v>258</v>
      </c>
      <c r="C34" s="1980"/>
      <c r="D34" s="1980"/>
      <c r="E34" s="1981"/>
      <c r="F34" s="50">
        <v>28953.34</v>
      </c>
      <c r="G34" s="67">
        <v>18482.326000000001</v>
      </c>
      <c r="H34" s="52">
        <v>759.851</v>
      </c>
      <c r="I34" s="53">
        <v>48195.517</v>
      </c>
      <c r="J34" s="8">
        <v>28350.955999999998</v>
      </c>
      <c r="K34" s="9">
        <v>18237.768</v>
      </c>
      <c r="L34" s="10">
        <v>618.31200000000001</v>
      </c>
      <c r="M34" s="11">
        <v>47207.036</v>
      </c>
      <c r="N34" s="12"/>
    </row>
    <row r="35" spans="2:15" s="84" customFormat="1" ht="12.75" customHeight="1">
      <c r="B35" s="1982" t="s">
        <v>259</v>
      </c>
      <c r="C35" s="1983"/>
      <c r="D35" s="1983"/>
      <c r="E35" s="1984"/>
      <c r="F35" s="78">
        <v>342.12900000000002</v>
      </c>
      <c r="G35" s="79">
        <v>348.74299999999999</v>
      </c>
      <c r="H35" s="80">
        <v>45.860999999999997</v>
      </c>
      <c r="I35" s="1011">
        <v>736.73299999999995</v>
      </c>
      <c r="J35" s="81">
        <v>550.28700000000003</v>
      </c>
      <c r="K35" s="82">
        <v>403.27800000000002</v>
      </c>
      <c r="L35" s="83">
        <v>55.941000000000003</v>
      </c>
      <c r="M35" s="20">
        <v>1009.506</v>
      </c>
      <c r="N35" s="12"/>
    </row>
    <row r="36" spans="2:15" ht="12.75" customHeight="1">
      <c r="B36" s="1104"/>
      <c r="C36" s="1938" t="s">
        <v>260</v>
      </c>
      <c r="D36" s="1938"/>
      <c r="E36" s="1939"/>
      <c r="F36" s="85">
        <v>342.399</v>
      </c>
      <c r="G36" s="86">
        <v>348.959</v>
      </c>
      <c r="H36" s="87">
        <v>46.006999999999998</v>
      </c>
      <c r="I36" s="1012">
        <v>737.36500000000001</v>
      </c>
      <c r="J36" s="24">
        <v>551.18499999999995</v>
      </c>
      <c r="K36" s="25">
        <v>403.435</v>
      </c>
      <c r="L36" s="26">
        <v>56.100999999999999</v>
      </c>
      <c r="M36" s="27">
        <v>1010.721</v>
      </c>
      <c r="N36" s="12"/>
    </row>
    <row r="37" spans="2:15" ht="12.75" customHeight="1">
      <c r="B37" s="1104"/>
      <c r="C37" s="1938" t="s">
        <v>261</v>
      </c>
      <c r="D37" s="1938" t="s">
        <v>3</v>
      </c>
      <c r="E37" s="1939"/>
      <c r="F37" s="85">
        <v>-0.27</v>
      </c>
      <c r="G37" s="88">
        <v>-0.216</v>
      </c>
      <c r="H37" s="87">
        <v>-0.14599999999999999</v>
      </c>
      <c r="I37" s="1012">
        <v>-0.63200000000000001</v>
      </c>
      <c r="J37" s="24">
        <v>-0.89800000000000002</v>
      </c>
      <c r="K37" s="25">
        <v>-0.157</v>
      </c>
      <c r="L37" s="26">
        <v>-0.16</v>
      </c>
      <c r="M37" s="27">
        <v>-1.2150000000000001</v>
      </c>
      <c r="N37" s="12"/>
    </row>
    <row r="38" spans="2:15" ht="12.75" customHeight="1">
      <c r="B38" s="1946" t="s">
        <v>262</v>
      </c>
      <c r="C38" s="1938"/>
      <c r="D38" s="1938"/>
      <c r="E38" s="1939"/>
      <c r="F38" s="85">
        <v>28156.927</v>
      </c>
      <c r="G38" s="88">
        <v>5283.2269999999999</v>
      </c>
      <c r="H38" s="87">
        <v>687.40700000000004</v>
      </c>
      <c r="I38" s="1012">
        <v>34127.561000000002</v>
      </c>
      <c r="J38" s="24">
        <v>27405.991000000002</v>
      </c>
      <c r="K38" s="25">
        <v>4848.1899999999996</v>
      </c>
      <c r="L38" s="26">
        <v>540.11599999999999</v>
      </c>
      <c r="M38" s="27">
        <v>32794.296999999999</v>
      </c>
      <c r="N38" s="12"/>
    </row>
    <row r="39" spans="2:15" ht="12.75" customHeight="1">
      <c r="B39" s="1104"/>
      <c r="C39" s="1938" t="s">
        <v>263</v>
      </c>
      <c r="D39" s="1938"/>
      <c r="E39" s="1939"/>
      <c r="F39" s="85">
        <v>28158.81</v>
      </c>
      <c r="G39" s="88">
        <v>5285.1040000000003</v>
      </c>
      <c r="H39" s="87">
        <v>687.75300000000004</v>
      </c>
      <c r="I39" s="1012">
        <v>34131.667000000001</v>
      </c>
      <c r="J39" s="24">
        <v>27407.942999999999</v>
      </c>
      <c r="K39" s="25">
        <v>4849.0689999999995</v>
      </c>
      <c r="L39" s="26">
        <v>540.45699999999999</v>
      </c>
      <c r="M39" s="27">
        <v>32797.468999999997</v>
      </c>
      <c r="N39" s="12"/>
    </row>
    <row r="40" spans="2:15" ht="12.75" customHeight="1">
      <c r="B40" s="1104"/>
      <c r="C40" s="1938" t="s">
        <v>264</v>
      </c>
      <c r="D40" s="1938"/>
      <c r="E40" s="1939"/>
      <c r="F40" s="85">
        <v>-1.883</v>
      </c>
      <c r="G40" s="88">
        <v>-1.877</v>
      </c>
      <c r="H40" s="87">
        <v>-0.34599999999999997</v>
      </c>
      <c r="I40" s="1012">
        <v>-4.1059999999999999</v>
      </c>
      <c r="J40" s="24">
        <v>-1.952</v>
      </c>
      <c r="K40" s="25">
        <v>-0.879</v>
      </c>
      <c r="L40" s="26">
        <v>-0.34100000000000003</v>
      </c>
      <c r="M40" s="27">
        <v>-3.1719999999999997</v>
      </c>
      <c r="N40" s="12"/>
    </row>
    <row r="41" spans="2:15" s="92" customFormat="1" ht="12.75" customHeight="1">
      <c r="B41" s="1946" t="s">
        <v>265</v>
      </c>
      <c r="C41" s="1938"/>
      <c r="D41" s="1938"/>
      <c r="E41" s="1939"/>
      <c r="F41" s="85">
        <v>250.92099999999999</v>
      </c>
      <c r="G41" s="88">
        <v>137.81200000000001</v>
      </c>
      <c r="H41" s="87">
        <v>0</v>
      </c>
      <c r="I41" s="1012">
        <v>388.733</v>
      </c>
      <c r="J41" s="89">
        <v>244.78399999999999</v>
      </c>
      <c r="K41" s="90">
        <v>141.84700000000001</v>
      </c>
      <c r="L41" s="91">
        <v>0</v>
      </c>
      <c r="M41" s="27">
        <v>386.63099999999997</v>
      </c>
      <c r="N41" s="12"/>
    </row>
    <row r="42" spans="2:15" ht="12.75" customHeight="1">
      <c r="B42" s="1104"/>
      <c r="C42" s="1938" t="s">
        <v>266</v>
      </c>
      <c r="D42" s="1938"/>
      <c r="E42" s="1939"/>
      <c r="F42" s="85">
        <v>251.798</v>
      </c>
      <c r="G42" s="88">
        <v>137.81200000000001</v>
      </c>
      <c r="H42" s="87">
        <v>0</v>
      </c>
      <c r="I42" s="1012">
        <v>389.61</v>
      </c>
      <c r="J42" s="24">
        <v>245.63900000000001</v>
      </c>
      <c r="K42" s="25">
        <v>141.922</v>
      </c>
      <c r="L42" s="26">
        <v>0</v>
      </c>
      <c r="M42" s="27">
        <v>387.56100000000004</v>
      </c>
      <c r="N42" s="12"/>
    </row>
    <row r="43" spans="2:15" ht="28.35" customHeight="1">
      <c r="B43" s="1109"/>
      <c r="C43" s="1906" t="s">
        <v>267</v>
      </c>
      <c r="D43" s="1906" t="s">
        <v>3</v>
      </c>
      <c r="E43" s="1907"/>
      <c r="F43" s="21">
        <v>-0.877</v>
      </c>
      <c r="G43" s="22">
        <v>0</v>
      </c>
      <c r="H43" s="23">
        <v>0</v>
      </c>
      <c r="I43" s="1000">
        <v>-0.877</v>
      </c>
      <c r="J43" s="24">
        <v>-0.85499999999999998</v>
      </c>
      <c r="K43" s="25">
        <v>-7.4999999999999997E-2</v>
      </c>
      <c r="L43" s="26">
        <v>0</v>
      </c>
      <c r="M43" s="27">
        <v>-0.93</v>
      </c>
      <c r="N43" s="12"/>
    </row>
    <row r="44" spans="2:15" ht="13.9" customHeight="1">
      <c r="B44" s="1946" t="s">
        <v>268</v>
      </c>
      <c r="C44" s="1938"/>
      <c r="D44" s="1938"/>
      <c r="E44" s="1939"/>
      <c r="F44" s="85">
        <v>0.47799999999999998</v>
      </c>
      <c r="G44" s="88">
        <v>12511.495000000001</v>
      </c>
      <c r="H44" s="87">
        <v>1.4E-2</v>
      </c>
      <c r="I44" s="1012">
        <v>12511.986999999999</v>
      </c>
      <c r="J44" s="24">
        <v>0.73199999999999998</v>
      </c>
      <c r="K44" s="25">
        <v>12384.865</v>
      </c>
      <c r="L44" s="26">
        <v>0</v>
      </c>
      <c r="M44" s="27">
        <v>12385.597</v>
      </c>
      <c r="N44" s="12"/>
    </row>
    <row r="45" spans="2:15" ht="14.45" customHeight="1">
      <c r="B45" s="1104"/>
      <c r="C45" s="1938" t="s">
        <v>269</v>
      </c>
      <c r="D45" s="1938"/>
      <c r="E45" s="1939"/>
      <c r="F45" s="85">
        <v>0.47899999999999998</v>
      </c>
      <c r="G45" s="88">
        <v>12511.495000000001</v>
      </c>
      <c r="H45" s="87">
        <v>1.4E-2</v>
      </c>
      <c r="I45" s="1012">
        <v>12511.987999999999</v>
      </c>
      <c r="J45" s="24">
        <v>0.73299999999999998</v>
      </c>
      <c r="K45" s="25">
        <v>12384.865</v>
      </c>
      <c r="L45" s="26">
        <v>0</v>
      </c>
      <c r="M45" s="27">
        <v>12385.598</v>
      </c>
      <c r="N45" s="12"/>
    </row>
    <row r="46" spans="2:15" ht="12.75" customHeight="1">
      <c r="B46" s="1104"/>
      <c r="C46" s="1906" t="s">
        <v>270</v>
      </c>
      <c r="D46" s="1906" t="s">
        <v>3</v>
      </c>
      <c r="E46" s="1907"/>
      <c r="F46" s="85">
        <v>-1E-3</v>
      </c>
      <c r="G46" s="88">
        <v>0</v>
      </c>
      <c r="H46" s="87">
        <v>0</v>
      </c>
      <c r="I46" s="1012">
        <v>-1E-3</v>
      </c>
      <c r="J46" s="24">
        <v>-1E-3</v>
      </c>
      <c r="K46" s="25">
        <v>0</v>
      </c>
      <c r="L46" s="26">
        <v>0</v>
      </c>
      <c r="M46" s="27">
        <v>-1E-3</v>
      </c>
      <c r="N46" s="12"/>
    </row>
    <row r="47" spans="2:15" ht="12.75" customHeight="1">
      <c r="B47" s="1946" t="s">
        <v>271</v>
      </c>
      <c r="C47" s="1938"/>
      <c r="D47" s="1938"/>
      <c r="E47" s="1939"/>
      <c r="F47" s="85">
        <v>130.60900000000001</v>
      </c>
      <c r="G47" s="88">
        <v>0</v>
      </c>
      <c r="H47" s="87">
        <v>0</v>
      </c>
      <c r="I47" s="1012">
        <v>130.60900000000001</v>
      </c>
      <c r="J47" s="24">
        <v>127.922</v>
      </c>
      <c r="K47" s="25">
        <v>0</v>
      </c>
      <c r="L47" s="26">
        <v>0</v>
      </c>
      <c r="M47" s="27">
        <v>127.922</v>
      </c>
      <c r="N47" s="12"/>
    </row>
    <row r="48" spans="2:15" ht="12.75" customHeight="1">
      <c r="B48" s="1104"/>
      <c r="C48" s="1938" t="s">
        <v>272</v>
      </c>
      <c r="D48" s="1938"/>
      <c r="E48" s="1939"/>
      <c r="F48" s="85">
        <v>132.41999999999999</v>
      </c>
      <c r="G48" s="88">
        <v>0</v>
      </c>
      <c r="H48" s="87">
        <v>0</v>
      </c>
      <c r="I48" s="1012">
        <v>132.41999999999999</v>
      </c>
      <c r="J48" s="24">
        <v>129.65600000000001</v>
      </c>
      <c r="K48" s="25">
        <v>0</v>
      </c>
      <c r="L48" s="26">
        <v>0</v>
      </c>
      <c r="M48" s="27">
        <v>129.65600000000001</v>
      </c>
      <c r="N48" s="12"/>
      <c r="O48" s="6"/>
    </row>
    <row r="49" spans="2:15" ht="12.75" customHeight="1">
      <c r="B49" s="1104"/>
      <c r="C49" s="1938" t="s">
        <v>369</v>
      </c>
      <c r="D49" s="1938"/>
      <c r="E49" s="1939"/>
      <c r="F49" s="85">
        <v>-0.47199999999999998</v>
      </c>
      <c r="G49" s="88">
        <v>0</v>
      </c>
      <c r="H49" s="87">
        <v>0</v>
      </c>
      <c r="I49" s="1012">
        <v>-0.47199999999999998</v>
      </c>
      <c r="J49" s="24">
        <v>-0.41799999999999998</v>
      </c>
      <c r="K49" s="25">
        <v>0</v>
      </c>
      <c r="L49" s="26">
        <v>0</v>
      </c>
      <c r="M49" s="27">
        <v>-0.41799999999999998</v>
      </c>
      <c r="N49" s="12"/>
      <c r="O49" s="6"/>
    </row>
    <row r="50" spans="2:15" ht="12.75" customHeight="1">
      <c r="B50" s="1104"/>
      <c r="C50" s="1966" t="s">
        <v>273</v>
      </c>
      <c r="D50" s="1966" t="s">
        <v>3</v>
      </c>
      <c r="E50" s="1967"/>
      <c r="F50" s="85">
        <v>-1.339</v>
      </c>
      <c r="G50" s="88">
        <v>0</v>
      </c>
      <c r="H50" s="87">
        <v>0</v>
      </c>
      <c r="I50" s="1012">
        <v>-1.339</v>
      </c>
      <c r="J50" s="24">
        <v>-1.3160000000000001</v>
      </c>
      <c r="K50" s="25">
        <v>0</v>
      </c>
      <c r="L50" s="26">
        <v>0</v>
      </c>
      <c r="M50" s="27">
        <v>-1.3160000000000001</v>
      </c>
      <c r="N50" s="12"/>
    </row>
    <row r="51" spans="2:15" ht="12.75" customHeight="1">
      <c r="B51" s="1972" t="s">
        <v>383</v>
      </c>
      <c r="C51" s="1964"/>
      <c r="D51" s="1964"/>
      <c r="E51" s="1965"/>
      <c r="F51" s="85">
        <v>0.92</v>
      </c>
      <c r="G51" s="88">
        <v>0</v>
      </c>
      <c r="H51" s="87">
        <v>0</v>
      </c>
      <c r="I51" s="1012">
        <v>0.92</v>
      </c>
      <c r="J51" s="24">
        <v>0.92900000000000005</v>
      </c>
      <c r="K51" s="25">
        <v>0</v>
      </c>
      <c r="L51" s="26">
        <v>0</v>
      </c>
      <c r="M51" s="27">
        <v>0.92900000000000005</v>
      </c>
      <c r="N51" s="12"/>
    </row>
    <row r="52" spans="2:15" ht="12.75" customHeight="1">
      <c r="B52" s="1030"/>
      <c r="C52" s="1938" t="s">
        <v>383</v>
      </c>
      <c r="D52" s="1938"/>
      <c r="E52" s="1939"/>
      <c r="F52" s="85">
        <v>0.94</v>
      </c>
      <c r="G52" s="88">
        <v>0</v>
      </c>
      <c r="H52" s="87">
        <v>0</v>
      </c>
      <c r="I52" s="1012">
        <v>0.94</v>
      </c>
      <c r="J52" s="24">
        <v>0.93600000000000005</v>
      </c>
      <c r="K52" s="25">
        <v>0</v>
      </c>
      <c r="L52" s="26">
        <v>0</v>
      </c>
      <c r="M52" s="27">
        <v>0.93600000000000005</v>
      </c>
      <c r="N52" s="12"/>
    </row>
    <row r="53" spans="2:15" ht="12.75" customHeight="1">
      <c r="B53" s="1030"/>
      <c r="C53" s="1966" t="s">
        <v>384</v>
      </c>
      <c r="D53" s="1966" t="s">
        <v>3</v>
      </c>
      <c r="E53" s="1967"/>
      <c r="F53" s="85">
        <v>-0.02</v>
      </c>
      <c r="G53" s="88">
        <v>0</v>
      </c>
      <c r="H53" s="87">
        <v>0</v>
      </c>
      <c r="I53" s="1012">
        <v>-0.02</v>
      </c>
      <c r="J53" s="24">
        <v>-7.0000000000000001E-3</v>
      </c>
      <c r="K53" s="25">
        <v>0</v>
      </c>
      <c r="L53" s="26">
        <v>0</v>
      </c>
      <c r="M53" s="27">
        <v>-7.0000000000000001E-3</v>
      </c>
      <c r="N53" s="12"/>
    </row>
    <row r="54" spans="2:15" ht="12.75" customHeight="1">
      <c r="B54" s="1972" t="s">
        <v>371</v>
      </c>
      <c r="C54" s="1964"/>
      <c r="D54" s="1964"/>
      <c r="E54" s="1965"/>
      <c r="F54" s="85">
        <v>7.4999999999999997E-2</v>
      </c>
      <c r="G54" s="88">
        <v>0</v>
      </c>
      <c r="H54" s="87">
        <v>0</v>
      </c>
      <c r="I54" s="1012">
        <v>7.4999999999999997E-2</v>
      </c>
      <c r="J54" s="24">
        <v>2.3E-2</v>
      </c>
      <c r="K54" s="25">
        <v>0</v>
      </c>
      <c r="L54" s="26">
        <v>0</v>
      </c>
      <c r="M54" s="27">
        <v>2.3E-2</v>
      </c>
      <c r="N54" s="12"/>
    </row>
    <row r="55" spans="2:15" ht="12.75" customHeight="1">
      <c r="B55" s="1030"/>
      <c r="C55" s="1963" t="s">
        <v>372</v>
      </c>
      <c r="D55" s="1964"/>
      <c r="E55" s="1965"/>
      <c r="F55" s="85">
        <v>7.6999999999999999E-2</v>
      </c>
      <c r="G55" s="88">
        <v>0</v>
      </c>
      <c r="H55" s="87">
        <v>0</v>
      </c>
      <c r="I55" s="1012">
        <v>7.6999999999999999E-2</v>
      </c>
      <c r="J55" s="24">
        <v>2.3E-2</v>
      </c>
      <c r="K55" s="25">
        <v>0</v>
      </c>
      <c r="L55" s="26">
        <v>0</v>
      </c>
      <c r="M55" s="27">
        <v>2.3E-2</v>
      </c>
      <c r="N55" s="12"/>
    </row>
    <row r="56" spans="2:15" ht="12.75" customHeight="1">
      <c r="B56" s="1030"/>
      <c r="C56" s="1966" t="s">
        <v>370</v>
      </c>
      <c r="D56" s="1966" t="s">
        <v>3</v>
      </c>
      <c r="E56" s="1967"/>
      <c r="F56" s="85">
        <v>-2E-3</v>
      </c>
      <c r="G56" s="88">
        <v>0</v>
      </c>
      <c r="H56" s="87">
        <v>0</v>
      </c>
      <c r="I56" s="1012">
        <v>-2E-3</v>
      </c>
      <c r="J56" s="24">
        <v>0</v>
      </c>
      <c r="K56" s="25">
        <v>0</v>
      </c>
      <c r="L56" s="26">
        <v>0</v>
      </c>
      <c r="M56" s="27">
        <v>0</v>
      </c>
      <c r="N56" s="12"/>
    </row>
    <row r="57" spans="2:15" s="2" customFormat="1" ht="12.75" customHeight="1">
      <c r="B57" s="1946" t="s">
        <v>274</v>
      </c>
      <c r="C57" s="1938"/>
      <c r="D57" s="1938"/>
      <c r="E57" s="1939"/>
      <c r="F57" s="85">
        <v>0.69799999999999995</v>
      </c>
      <c r="G57" s="88">
        <v>201.02099999999999</v>
      </c>
      <c r="H57" s="87">
        <v>26.568999999999999</v>
      </c>
      <c r="I57" s="1012">
        <v>228.28800000000001</v>
      </c>
      <c r="J57" s="24">
        <v>1.56</v>
      </c>
      <c r="K57" s="25">
        <v>218.578</v>
      </c>
      <c r="L57" s="26">
        <v>22.254999999999999</v>
      </c>
      <c r="M57" s="27">
        <v>242.393</v>
      </c>
      <c r="N57" s="12"/>
      <c r="O57" s="1"/>
    </row>
    <row r="58" spans="2:15" s="2" customFormat="1" ht="12.75" customHeight="1">
      <c r="B58" s="1104"/>
      <c r="C58" s="1938" t="s">
        <v>275</v>
      </c>
      <c r="D58" s="1938"/>
      <c r="E58" s="1939"/>
      <c r="F58" s="85">
        <v>0.75600000000000001</v>
      </c>
      <c r="G58" s="88">
        <v>204.43700000000001</v>
      </c>
      <c r="H58" s="87">
        <v>27.652000000000001</v>
      </c>
      <c r="I58" s="1012">
        <v>232.845</v>
      </c>
      <c r="J58" s="24">
        <v>1.63</v>
      </c>
      <c r="K58" s="25">
        <v>221.57199999999997</v>
      </c>
      <c r="L58" s="26">
        <v>23.186999999999998</v>
      </c>
      <c r="M58" s="27">
        <v>246.38900000000001</v>
      </c>
      <c r="N58" s="12"/>
      <c r="O58" s="1"/>
    </row>
    <row r="59" spans="2:15" s="2" customFormat="1" ht="12.75" customHeight="1">
      <c r="B59" s="1106"/>
      <c r="C59" s="1938" t="s">
        <v>276</v>
      </c>
      <c r="D59" s="1938"/>
      <c r="E59" s="1939"/>
      <c r="F59" s="95">
        <v>0</v>
      </c>
      <c r="G59" s="96">
        <v>-1.2130000000000001</v>
      </c>
      <c r="H59" s="97">
        <v>-0.16400000000000001</v>
      </c>
      <c r="I59" s="1013">
        <v>-1.377</v>
      </c>
      <c r="J59" s="24">
        <v>0</v>
      </c>
      <c r="K59" s="25">
        <v>-1.329</v>
      </c>
      <c r="L59" s="26">
        <v>-0.125</v>
      </c>
      <c r="M59" s="27">
        <v>-1.454</v>
      </c>
      <c r="N59" s="12"/>
      <c r="O59" s="1"/>
    </row>
    <row r="60" spans="2:15" s="2" customFormat="1" ht="12.75" customHeight="1">
      <c r="B60" s="1104"/>
      <c r="C60" s="1938" t="s">
        <v>277</v>
      </c>
      <c r="D60" s="1938" t="s">
        <v>3</v>
      </c>
      <c r="E60" s="1939"/>
      <c r="F60" s="85">
        <v>-5.8000000000000003E-2</v>
      </c>
      <c r="G60" s="88">
        <v>-2.2029999999999998</v>
      </c>
      <c r="H60" s="87">
        <v>-0.91900000000000004</v>
      </c>
      <c r="I60" s="1012">
        <v>-3.18</v>
      </c>
      <c r="J60" s="24">
        <v>-7.0000000000000007E-2</v>
      </c>
      <c r="K60" s="25">
        <v>-1.665</v>
      </c>
      <c r="L60" s="26">
        <v>-0.80700000000000005</v>
      </c>
      <c r="M60" s="27">
        <v>-2.5419999999999998</v>
      </c>
      <c r="N60" s="12"/>
      <c r="O60" s="1"/>
    </row>
    <row r="61" spans="2:15" s="2" customFormat="1" ht="12.75" customHeight="1">
      <c r="B61" s="1968" t="s">
        <v>391</v>
      </c>
      <c r="C61" s="1969"/>
      <c r="D61" s="1969"/>
      <c r="E61" s="1970"/>
      <c r="F61" s="85">
        <v>0</v>
      </c>
      <c r="G61" s="88">
        <v>0</v>
      </c>
      <c r="H61" s="87">
        <v>0</v>
      </c>
      <c r="I61" s="1012">
        <v>0</v>
      </c>
      <c r="J61" s="24">
        <v>0</v>
      </c>
      <c r="K61" s="25">
        <v>241.00899999999999</v>
      </c>
      <c r="L61" s="26">
        <v>0</v>
      </c>
      <c r="M61" s="27">
        <v>241.00899999999999</v>
      </c>
      <c r="N61" s="12"/>
      <c r="O61" s="1"/>
    </row>
    <row r="62" spans="2:15" s="2" customFormat="1" ht="12.75" customHeight="1">
      <c r="B62" s="1110"/>
      <c r="C62" s="1971" t="s">
        <v>391</v>
      </c>
      <c r="D62" s="1969"/>
      <c r="E62" s="1970"/>
      <c r="F62" s="85">
        <v>0</v>
      </c>
      <c r="G62" s="88">
        <v>0</v>
      </c>
      <c r="H62" s="87">
        <v>0</v>
      </c>
      <c r="I62" s="1012">
        <v>0</v>
      </c>
      <c r="J62" s="24">
        <v>0</v>
      </c>
      <c r="K62" s="25">
        <v>241.00899999999999</v>
      </c>
      <c r="L62" s="26">
        <v>0</v>
      </c>
      <c r="M62" s="27">
        <v>241.00899999999999</v>
      </c>
      <c r="N62" s="12"/>
      <c r="O62" s="1"/>
    </row>
    <row r="63" spans="2:15" s="2" customFormat="1" ht="26.25" customHeight="1">
      <c r="B63" s="1960" t="s">
        <v>278</v>
      </c>
      <c r="C63" s="1961"/>
      <c r="D63" s="1961"/>
      <c r="E63" s="1962"/>
      <c r="F63" s="85">
        <v>58.982999999999997</v>
      </c>
      <c r="G63" s="88">
        <v>0</v>
      </c>
      <c r="H63" s="87">
        <v>0</v>
      </c>
      <c r="I63" s="1012">
        <v>58.982999999999997</v>
      </c>
      <c r="J63" s="24">
        <v>1.6359999999999999</v>
      </c>
      <c r="K63" s="25">
        <v>0</v>
      </c>
      <c r="L63" s="26">
        <v>0</v>
      </c>
      <c r="M63" s="27">
        <v>1.6359999999999999</v>
      </c>
      <c r="N63" s="12"/>
      <c r="O63" s="1"/>
    </row>
    <row r="64" spans="2:15" s="2" customFormat="1" ht="28.35" customHeight="1">
      <c r="B64" s="1104"/>
      <c r="C64" s="1961" t="s">
        <v>279</v>
      </c>
      <c r="D64" s="1961"/>
      <c r="E64" s="1962"/>
      <c r="F64" s="85">
        <v>59.609000000000002</v>
      </c>
      <c r="G64" s="88">
        <v>0</v>
      </c>
      <c r="H64" s="87">
        <v>0</v>
      </c>
      <c r="I64" s="1012">
        <v>59.609000000000002</v>
      </c>
      <c r="J64" s="24">
        <v>2.2679999999999998</v>
      </c>
      <c r="K64" s="25">
        <v>0</v>
      </c>
      <c r="L64" s="26">
        <v>0</v>
      </c>
      <c r="M64" s="27">
        <v>2.2679999999999998</v>
      </c>
      <c r="N64" s="12"/>
      <c r="O64" s="1"/>
    </row>
    <row r="65" spans="1:38" s="2" customFormat="1" ht="28.35" customHeight="1">
      <c r="B65" s="1109"/>
      <c r="C65" s="1961" t="s">
        <v>373</v>
      </c>
      <c r="D65" s="1961"/>
      <c r="E65" s="1962"/>
      <c r="F65" s="21">
        <v>-0.215</v>
      </c>
      <c r="G65" s="22">
        <v>0</v>
      </c>
      <c r="H65" s="23">
        <v>0</v>
      </c>
      <c r="I65" s="1000">
        <v>-0.215</v>
      </c>
      <c r="J65" s="24">
        <v>-7.0000000000000001E-3</v>
      </c>
      <c r="K65" s="25">
        <v>0</v>
      </c>
      <c r="L65" s="26">
        <v>0</v>
      </c>
      <c r="M65" s="27">
        <v>-7.0000000000000001E-3</v>
      </c>
      <c r="N65" s="12"/>
      <c r="O65" s="1"/>
    </row>
    <row r="66" spans="1:38" s="2" customFormat="1" ht="28.35" customHeight="1">
      <c r="B66" s="98"/>
      <c r="C66" s="1938" t="s">
        <v>280</v>
      </c>
      <c r="D66" s="1938" t="s">
        <v>3</v>
      </c>
      <c r="E66" s="1939"/>
      <c r="F66" s="99">
        <v>-0.41099999999999998</v>
      </c>
      <c r="G66" s="100">
        <v>0</v>
      </c>
      <c r="H66" s="101">
        <v>0</v>
      </c>
      <c r="I66" s="1014">
        <v>-0.41099999999999998</v>
      </c>
      <c r="J66" s="89">
        <v>-0.625</v>
      </c>
      <c r="K66" s="90">
        <v>0</v>
      </c>
      <c r="L66" s="91">
        <v>0</v>
      </c>
      <c r="M66" s="27">
        <v>-0.625</v>
      </c>
      <c r="N66" s="12"/>
      <c r="O66" s="1"/>
    </row>
    <row r="67" spans="1:38" s="2" customFormat="1" ht="12.75" customHeight="1">
      <c r="B67" s="1947" t="s">
        <v>281</v>
      </c>
      <c r="C67" s="1948"/>
      <c r="D67" s="1948"/>
      <c r="E67" s="1949"/>
      <c r="F67" s="69">
        <v>0.91600000000000004</v>
      </c>
      <c r="G67" s="102">
        <v>0</v>
      </c>
      <c r="H67" s="71">
        <v>0</v>
      </c>
      <c r="I67" s="1008">
        <v>0.91600000000000004</v>
      </c>
      <c r="J67" s="24">
        <v>1.093</v>
      </c>
      <c r="K67" s="25">
        <v>0</v>
      </c>
      <c r="L67" s="26">
        <v>0</v>
      </c>
      <c r="M67" s="27">
        <v>1.093</v>
      </c>
      <c r="N67" s="12"/>
      <c r="O67" s="1"/>
    </row>
    <row r="68" spans="1:38" s="2" customFormat="1" ht="12.75" customHeight="1">
      <c r="B68" s="1107"/>
      <c r="C68" s="1948" t="s">
        <v>282</v>
      </c>
      <c r="D68" s="1948"/>
      <c r="E68" s="1949"/>
      <c r="F68" s="103">
        <v>0.92500000000000004</v>
      </c>
      <c r="G68" s="104">
        <v>0</v>
      </c>
      <c r="H68" s="105">
        <v>0</v>
      </c>
      <c r="I68" s="1008">
        <v>0.92500000000000004</v>
      </c>
      <c r="J68" s="24">
        <v>1.1040000000000001</v>
      </c>
      <c r="K68" s="25">
        <v>0</v>
      </c>
      <c r="L68" s="26">
        <v>0</v>
      </c>
      <c r="M68" s="27">
        <v>1.1040000000000001</v>
      </c>
      <c r="N68" s="12"/>
      <c r="O68" s="1"/>
    </row>
    <row r="69" spans="1:38" s="2" customFormat="1" ht="12.75" customHeight="1">
      <c r="B69" s="1107"/>
      <c r="C69" s="1891" t="s">
        <v>392</v>
      </c>
      <c r="D69" s="1891" t="s">
        <v>3</v>
      </c>
      <c r="E69" s="1892"/>
      <c r="F69" s="103">
        <v>0</v>
      </c>
      <c r="G69" s="104">
        <v>0</v>
      </c>
      <c r="H69" s="105">
        <v>0</v>
      </c>
      <c r="I69" s="1008">
        <v>0</v>
      </c>
      <c r="J69" s="24">
        <v>-1.0999999999999999E-2</v>
      </c>
      <c r="K69" s="25">
        <v>0</v>
      </c>
      <c r="L69" s="26">
        <v>0</v>
      </c>
      <c r="M69" s="27">
        <v>-1.0999999999999999E-2</v>
      </c>
      <c r="N69" s="12"/>
      <c r="O69" s="1"/>
    </row>
    <row r="70" spans="1:38" s="2" customFormat="1" ht="12.75" customHeight="1">
      <c r="B70" s="1896" t="s">
        <v>283</v>
      </c>
      <c r="C70" s="1897"/>
      <c r="D70" s="1897"/>
      <c r="E70" s="1898"/>
      <c r="F70" s="106">
        <v>10.683999999999999</v>
      </c>
      <c r="G70" s="107">
        <v>2.7E-2</v>
      </c>
      <c r="H70" s="108">
        <v>0</v>
      </c>
      <c r="I70" s="1015">
        <v>10.711</v>
      </c>
      <c r="J70" s="24">
        <v>15.999000000000001</v>
      </c>
      <c r="K70" s="25">
        <v>1E-3</v>
      </c>
      <c r="L70" s="26">
        <v>0</v>
      </c>
      <c r="M70" s="27">
        <v>16</v>
      </c>
      <c r="N70" s="12"/>
      <c r="O70" s="1"/>
    </row>
    <row r="71" spans="1:38" ht="12.75" customHeight="1">
      <c r="B71" s="109"/>
      <c r="C71" s="1897" t="s">
        <v>284</v>
      </c>
      <c r="D71" s="1897"/>
      <c r="E71" s="1898"/>
      <c r="F71" s="106">
        <v>62.654000000000003</v>
      </c>
      <c r="G71" s="107">
        <v>33.005000000000003</v>
      </c>
      <c r="H71" s="108">
        <v>0.9</v>
      </c>
      <c r="I71" s="1015">
        <v>96.558999999999997</v>
      </c>
      <c r="J71" s="24">
        <v>73.236999999999995</v>
      </c>
      <c r="K71" s="25">
        <v>32.982999999999997</v>
      </c>
      <c r="L71" s="26">
        <v>0.9</v>
      </c>
      <c r="M71" s="27">
        <v>107.12</v>
      </c>
      <c r="N71" s="12"/>
    </row>
    <row r="72" spans="1:38" ht="28.35" customHeight="1" thickBot="1">
      <c r="B72" s="1102"/>
      <c r="C72" s="1953" t="s">
        <v>285</v>
      </c>
      <c r="D72" s="1953" t="s">
        <v>3</v>
      </c>
      <c r="E72" s="1954"/>
      <c r="F72" s="110">
        <v>-51.97</v>
      </c>
      <c r="G72" s="111">
        <v>-32.978000000000002</v>
      </c>
      <c r="H72" s="112">
        <v>-0.9</v>
      </c>
      <c r="I72" s="1016">
        <v>-85.847999999999999</v>
      </c>
      <c r="J72" s="31">
        <v>-57.238</v>
      </c>
      <c r="K72" s="32">
        <v>-32.981999999999999</v>
      </c>
      <c r="L72" s="33">
        <v>-0.9</v>
      </c>
      <c r="M72" s="34">
        <v>-91.11999999999999</v>
      </c>
      <c r="N72" s="12"/>
    </row>
    <row r="73" spans="1:38" s="13" customFormat="1" ht="13.9" customHeight="1" thickBot="1">
      <c r="B73" s="1955" t="s">
        <v>286</v>
      </c>
      <c r="C73" s="1956"/>
      <c r="D73" s="1956"/>
      <c r="E73" s="1957"/>
      <c r="F73" s="50">
        <v>156087.856</v>
      </c>
      <c r="G73" s="51">
        <v>59546.953000000001</v>
      </c>
      <c r="H73" s="52">
        <v>7951.7290000000003</v>
      </c>
      <c r="I73" s="53">
        <v>223586.538</v>
      </c>
      <c r="J73" s="8">
        <v>160138.82800000001</v>
      </c>
      <c r="K73" s="9">
        <v>61747.447999999997</v>
      </c>
      <c r="L73" s="10">
        <v>8011.0940000000001</v>
      </c>
      <c r="M73" s="11">
        <v>229897.37</v>
      </c>
      <c r="N73" s="12"/>
    </row>
    <row r="74" spans="1:38" s="115" customFormat="1" ht="12.75" customHeight="1">
      <c r="A74" s="113"/>
      <c r="B74" s="1923" t="s">
        <v>287</v>
      </c>
      <c r="C74" s="1924"/>
      <c r="D74" s="1924"/>
      <c r="E74" s="1925"/>
      <c r="F74" s="78">
        <v>78963.649999999994</v>
      </c>
      <c r="G74" s="114">
        <v>34598.951999999997</v>
      </c>
      <c r="H74" s="80">
        <v>4174.9430000000002</v>
      </c>
      <c r="I74" s="1011">
        <v>117737.545</v>
      </c>
      <c r="J74" s="81">
        <v>79944.245999999999</v>
      </c>
      <c r="K74" s="82">
        <v>35482.286999999997</v>
      </c>
      <c r="L74" s="83">
        <v>4157.607</v>
      </c>
      <c r="M74" s="20">
        <v>119584.14</v>
      </c>
      <c r="N74" s="12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</row>
    <row r="75" spans="1:38" ht="12.75" customHeight="1">
      <c r="B75" s="116"/>
      <c r="C75" s="1897" t="s">
        <v>288</v>
      </c>
      <c r="D75" s="1958"/>
      <c r="E75" s="1959"/>
      <c r="F75" s="117">
        <v>83807.600000000006</v>
      </c>
      <c r="G75" s="118">
        <v>35309.014999999999</v>
      </c>
      <c r="H75" s="119">
        <v>4269.848</v>
      </c>
      <c r="I75" s="1017">
        <v>123386.463</v>
      </c>
      <c r="J75" s="24">
        <v>84811.131999999998</v>
      </c>
      <c r="K75" s="25">
        <v>36184.222000000002</v>
      </c>
      <c r="L75" s="26">
        <v>4240.2949999999992</v>
      </c>
      <c r="M75" s="20">
        <v>125235.64899999999</v>
      </c>
      <c r="N75" s="12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</row>
    <row r="76" spans="1:38" ht="12.75" customHeight="1">
      <c r="B76" s="1104"/>
      <c r="C76" s="1897" t="s">
        <v>289</v>
      </c>
      <c r="D76" s="1897"/>
      <c r="E76" s="1898"/>
      <c r="F76" s="85">
        <v>-190.64</v>
      </c>
      <c r="G76" s="88">
        <v>-99.97</v>
      </c>
      <c r="H76" s="87">
        <v>-22.138000000000002</v>
      </c>
      <c r="I76" s="1012">
        <v>-312.74799999999999</v>
      </c>
      <c r="J76" s="24">
        <v>-183.505</v>
      </c>
      <c r="K76" s="25">
        <v>-101.699</v>
      </c>
      <c r="L76" s="26">
        <v>-21.463999999999999</v>
      </c>
      <c r="M76" s="27">
        <v>-306.66800000000001</v>
      </c>
      <c r="N76" s="12"/>
    </row>
    <row r="77" spans="1:38" ht="12.75" customHeight="1">
      <c r="B77" s="1104"/>
      <c r="C77" s="1897" t="s">
        <v>290</v>
      </c>
      <c r="D77" s="1897" t="s">
        <v>3</v>
      </c>
      <c r="E77" s="1898"/>
      <c r="F77" s="85">
        <v>-4653.3100000000004</v>
      </c>
      <c r="G77" s="88">
        <v>-610.09299999999996</v>
      </c>
      <c r="H77" s="87">
        <v>-72.766999999999996</v>
      </c>
      <c r="I77" s="1012">
        <v>-5336.17</v>
      </c>
      <c r="J77" s="24">
        <v>-4683.3810000000003</v>
      </c>
      <c r="K77" s="25">
        <v>-600.23699999999997</v>
      </c>
      <c r="L77" s="26">
        <v>-61.223999999999997</v>
      </c>
      <c r="M77" s="27">
        <v>-5344.8419999999996</v>
      </c>
      <c r="N77" s="12"/>
    </row>
    <row r="78" spans="1:38" ht="12.75" customHeight="1">
      <c r="B78" s="1896" t="s">
        <v>291</v>
      </c>
      <c r="C78" s="1897"/>
      <c r="D78" s="1897"/>
      <c r="E78" s="1898"/>
      <c r="F78" s="85">
        <v>1992.547</v>
      </c>
      <c r="G78" s="88">
        <v>176.81200000000001</v>
      </c>
      <c r="H78" s="87">
        <v>0</v>
      </c>
      <c r="I78" s="1012">
        <v>2169.3589999999999</v>
      </c>
      <c r="J78" s="24">
        <v>2013.0709999999999</v>
      </c>
      <c r="K78" s="25">
        <v>174.00700000000001</v>
      </c>
      <c r="L78" s="26">
        <v>0</v>
      </c>
      <c r="M78" s="27">
        <v>2187.078</v>
      </c>
      <c r="N78" s="12"/>
    </row>
    <row r="79" spans="1:38" ht="12.75" customHeight="1">
      <c r="B79" s="1104"/>
      <c r="C79" s="1897" t="s">
        <v>292</v>
      </c>
      <c r="D79" s="1897"/>
      <c r="E79" s="1898"/>
      <c r="F79" s="85">
        <v>2003.925</v>
      </c>
      <c r="G79" s="88">
        <v>178.76</v>
      </c>
      <c r="H79" s="87">
        <v>0</v>
      </c>
      <c r="I79" s="1012">
        <v>2182.6849999999999</v>
      </c>
      <c r="J79" s="24">
        <v>2023.9690000000001</v>
      </c>
      <c r="K79" s="25">
        <v>175.72500000000002</v>
      </c>
      <c r="L79" s="26">
        <v>0</v>
      </c>
      <c r="M79" s="27">
        <v>2199.694</v>
      </c>
      <c r="N79" s="12"/>
    </row>
    <row r="80" spans="1:38" ht="12.75" customHeight="1">
      <c r="B80" s="1104"/>
      <c r="C80" s="1897" t="s">
        <v>293</v>
      </c>
      <c r="D80" s="1897"/>
      <c r="E80" s="1898"/>
      <c r="F80" s="85">
        <v>-4.9039999999999999</v>
      </c>
      <c r="G80" s="88">
        <v>-9.0999999999999998E-2</v>
      </c>
      <c r="H80" s="87">
        <v>0</v>
      </c>
      <c r="I80" s="1012">
        <v>-4.9950000000000001</v>
      </c>
      <c r="J80" s="24">
        <v>-4.6130000000000004</v>
      </c>
      <c r="K80" s="25">
        <v>-7.3999999999999996E-2</v>
      </c>
      <c r="L80" s="26">
        <v>0</v>
      </c>
      <c r="M80" s="27">
        <v>-4.6870000000000003</v>
      </c>
      <c r="N80" s="12"/>
    </row>
    <row r="81" spans="2:14" ht="12.75" customHeight="1">
      <c r="B81" s="1109"/>
      <c r="C81" s="1951" t="s">
        <v>294</v>
      </c>
      <c r="D81" s="1951" t="s">
        <v>3</v>
      </c>
      <c r="E81" s="1952"/>
      <c r="F81" s="21">
        <v>-6.4740000000000002</v>
      </c>
      <c r="G81" s="22">
        <v>-1.857</v>
      </c>
      <c r="H81" s="23">
        <v>0</v>
      </c>
      <c r="I81" s="1000">
        <v>-8.3309999999999995</v>
      </c>
      <c r="J81" s="24">
        <v>-6.2850000000000001</v>
      </c>
      <c r="K81" s="25">
        <v>-1.6439999999999999</v>
      </c>
      <c r="L81" s="26">
        <v>0</v>
      </c>
      <c r="M81" s="27">
        <v>-7.9290000000000003</v>
      </c>
      <c r="N81" s="12"/>
    </row>
    <row r="82" spans="2:14" ht="12.75" customHeight="1">
      <c r="B82" s="1946" t="s">
        <v>295</v>
      </c>
      <c r="C82" s="1938"/>
      <c r="D82" s="1938"/>
      <c r="E82" s="1939"/>
      <c r="F82" s="85">
        <v>107.852</v>
      </c>
      <c r="G82" s="88">
        <v>8.0709999999999997</v>
      </c>
      <c r="H82" s="87">
        <v>5.2539999999999996</v>
      </c>
      <c r="I82" s="1012">
        <v>121.17700000000001</v>
      </c>
      <c r="J82" s="24">
        <v>116.03100000000001</v>
      </c>
      <c r="K82" s="25">
        <v>10.285</v>
      </c>
      <c r="L82" s="26">
        <v>4.9400000000000004</v>
      </c>
      <c r="M82" s="27">
        <v>131.256</v>
      </c>
      <c r="N82" s="12"/>
    </row>
    <row r="83" spans="2:14" ht="12.75" customHeight="1">
      <c r="B83" s="1104"/>
      <c r="C83" s="1938" t="s">
        <v>296</v>
      </c>
      <c r="D83" s="1938"/>
      <c r="E83" s="1939"/>
      <c r="F83" s="85">
        <v>111.879</v>
      </c>
      <c r="G83" s="88">
        <v>8.3770000000000007</v>
      </c>
      <c r="H83" s="87">
        <v>5.3129999999999997</v>
      </c>
      <c r="I83" s="1012">
        <v>125.569</v>
      </c>
      <c r="J83" s="24">
        <v>121.04300000000001</v>
      </c>
      <c r="K83" s="25">
        <v>10.578000000000001</v>
      </c>
      <c r="L83" s="26">
        <v>4.9920000000000009</v>
      </c>
      <c r="M83" s="27">
        <v>136.613</v>
      </c>
      <c r="N83" s="12"/>
    </row>
    <row r="84" spans="2:14" ht="26.25" customHeight="1">
      <c r="B84" s="1104"/>
      <c r="C84" s="1938" t="s">
        <v>297</v>
      </c>
      <c r="D84" s="1938"/>
      <c r="E84" s="1939"/>
      <c r="F84" s="85">
        <v>-0.66900000000000004</v>
      </c>
      <c r="G84" s="88">
        <v>-0.253</v>
      </c>
      <c r="H84" s="87">
        <v>-5.2999999999999999E-2</v>
      </c>
      <c r="I84" s="1012">
        <v>-0.97499999999999998</v>
      </c>
      <c r="J84" s="24">
        <v>-0.72199999999999998</v>
      </c>
      <c r="K84" s="25">
        <v>-0.214</v>
      </c>
      <c r="L84" s="26">
        <v>-4.8000000000000001E-2</v>
      </c>
      <c r="M84" s="27">
        <v>-0.98399999999999999</v>
      </c>
      <c r="N84" s="12"/>
    </row>
    <row r="85" spans="2:14" ht="26.25" customHeight="1">
      <c r="B85" s="1104"/>
      <c r="C85" s="1938" t="s">
        <v>298</v>
      </c>
      <c r="D85" s="1938" t="s">
        <v>3</v>
      </c>
      <c r="E85" s="1939"/>
      <c r="F85" s="85">
        <v>-3.3580000000000001</v>
      </c>
      <c r="G85" s="88">
        <v>-5.2999999999999999E-2</v>
      </c>
      <c r="H85" s="87">
        <v>-6.0000000000000001E-3</v>
      </c>
      <c r="I85" s="1012">
        <v>-3.4169999999999998</v>
      </c>
      <c r="J85" s="24">
        <v>-4.29</v>
      </c>
      <c r="K85" s="25">
        <v>-7.9000000000000001E-2</v>
      </c>
      <c r="L85" s="26">
        <v>-4.0000000000000001E-3</v>
      </c>
      <c r="M85" s="27">
        <v>-4.3730000000000002</v>
      </c>
      <c r="N85" s="12"/>
    </row>
    <row r="86" spans="2:14" ht="12.75" customHeight="1">
      <c r="B86" s="1896" t="s">
        <v>299</v>
      </c>
      <c r="C86" s="1897"/>
      <c r="D86" s="1897"/>
      <c r="E86" s="1898"/>
      <c r="F86" s="106">
        <v>70619.509000000005</v>
      </c>
      <c r="G86" s="107">
        <v>23953.853999999999</v>
      </c>
      <c r="H86" s="108">
        <v>3336.2759999999998</v>
      </c>
      <c r="I86" s="1015">
        <v>97909.638999999996</v>
      </c>
      <c r="J86" s="24">
        <v>73864.452000000005</v>
      </c>
      <c r="K86" s="25">
        <v>25139.958999999999</v>
      </c>
      <c r="L86" s="26">
        <v>3438.2130000000002</v>
      </c>
      <c r="M86" s="27">
        <v>102442.624</v>
      </c>
      <c r="N86" s="12"/>
    </row>
    <row r="87" spans="2:14" ht="12.75" customHeight="1">
      <c r="B87" s="1104"/>
      <c r="C87" s="1938" t="s">
        <v>300</v>
      </c>
      <c r="D87" s="1938"/>
      <c r="E87" s="1939"/>
      <c r="F87" s="85">
        <v>71629.875</v>
      </c>
      <c r="G87" s="88">
        <v>24320.082999999999</v>
      </c>
      <c r="H87" s="87">
        <v>3373.1909999999998</v>
      </c>
      <c r="I87" s="1012">
        <v>99323.149000000005</v>
      </c>
      <c r="J87" s="24">
        <v>74873.442999999999</v>
      </c>
      <c r="K87" s="25">
        <v>25516.523999999998</v>
      </c>
      <c r="L87" s="26">
        <v>3477.3580000000002</v>
      </c>
      <c r="M87" s="27">
        <v>103867.325</v>
      </c>
      <c r="N87" s="12"/>
    </row>
    <row r="88" spans="2:14" ht="12.75" customHeight="1">
      <c r="B88" s="1104"/>
      <c r="C88" s="1938" t="s">
        <v>301</v>
      </c>
      <c r="D88" s="1938"/>
      <c r="E88" s="1939"/>
      <c r="F88" s="85">
        <v>-249.46100000000001</v>
      </c>
      <c r="G88" s="88">
        <v>-166.46600000000001</v>
      </c>
      <c r="H88" s="87">
        <v>-12.279</v>
      </c>
      <c r="I88" s="1012">
        <v>-428.20600000000002</v>
      </c>
      <c r="J88" s="24">
        <v>-216.61600000000001</v>
      </c>
      <c r="K88" s="25">
        <v>-168.35499999999999</v>
      </c>
      <c r="L88" s="26">
        <v>-12.164999999999999</v>
      </c>
      <c r="M88" s="27">
        <v>-397.13600000000002</v>
      </c>
      <c r="N88" s="12"/>
    </row>
    <row r="89" spans="2:14" ht="12.75" customHeight="1">
      <c r="B89" s="1104"/>
      <c r="C89" s="1938" t="s">
        <v>302</v>
      </c>
      <c r="D89" s="1938" t="s">
        <v>3</v>
      </c>
      <c r="E89" s="1939"/>
      <c r="F89" s="85">
        <v>-760.90499999999997</v>
      </c>
      <c r="G89" s="88">
        <v>-199.76300000000001</v>
      </c>
      <c r="H89" s="87">
        <v>-24.635999999999999</v>
      </c>
      <c r="I89" s="1012">
        <v>-985.30399999999997</v>
      </c>
      <c r="J89" s="24">
        <v>-792.375</v>
      </c>
      <c r="K89" s="25">
        <v>-208.21</v>
      </c>
      <c r="L89" s="26">
        <v>-26.98</v>
      </c>
      <c r="M89" s="27">
        <v>-1027.5650000000001</v>
      </c>
      <c r="N89" s="12"/>
    </row>
    <row r="90" spans="2:14" ht="26.25" customHeight="1">
      <c r="B90" s="1896" t="s">
        <v>303</v>
      </c>
      <c r="C90" s="1897"/>
      <c r="D90" s="1897"/>
      <c r="E90" s="1898"/>
      <c r="F90" s="106">
        <v>7.18</v>
      </c>
      <c r="G90" s="107">
        <v>3.1640000000000001</v>
      </c>
      <c r="H90" s="108">
        <v>15.336</v>
      </c>
      <c r="I90" s="1015">
        <v>25.68</v>
      </c>
      <c r="J90" s="24">
        <v>13.632999999999999</v>
      </c>
      <c r="K90" s="25">
        <v>1.976</v>
      </c>
      <c r="L90" s="26">
        <v>0.158</v>
      </c>
      <c r="M90" s="27">
        <v>15.766999999999999</v>
      </c>
      <c r="N90" s="12"/>
    </row>
    <row r="91" spans="2:14" ht="26.25" customHeight="1">
      <c r="B91" s="1104"/>
      <c r="C91" s="1938" t="s">
        <v>304</v>
      </c>
      <c r="D91" s="1938"/>
      <c r="E91" s="1939"/>
      <c r="F91" s="85">
        <v>10.478</v>
      </c>
      <c r="G91" s="88">
        <v>3.2290000000000001</v>
      </c>
      <c r="H91" s="87">
        <v>16.437000000000001</v>
      </c>
      <c r="I91" s="1012">
        <v>30.143999999999998</v>
      </c>
      <c r="J91" s="24">
        <v>16.347999999999999</v>
      </c>
      <c r="K91" s="25">
        <v>2.0819999999999999</v>
      </c>
      <c r="L91" s="26">
        <v>0.16700000000000001</v>
      </c>
      <c r="M91" s="27">
        <v>18.597000000000001</v>
      </c>
      <c r="N91" s="12"/>
    </row>
    <row r="92" spans="2:14" ht="26.25" customHeight="1">
      <c r="B92" s="1104"/>
      <c r="C92" s="1906" t="s">
        <v>305</v>
      </c>
      <c r="D92" s="1906" t="s">
        <v>3</v>
      </c>
      <c r="E92" s="1907"/>
      <c r="F92" s="85">
        <v>-3.298</v>
      </c>
      <c r="G92" s="88">
        <v>-6.5000000000000002E-2</v>
      </c>
      <c r="H92" s="87">
        <v>-1.101</v>
      </c>
      <c r="I92" s="1012">
        <v>-4.4640000000000004</v>
      </c>
      <c r="J92" s="24">
        <v>-2.7149999999999999</v>
      </c>
      <c r="K92" s="25">
        <v>-0.106</v>
      </c>
      <c r="L92" s="26">
        <v>-8.9999999999999993E-3</v>
      </c>
      <c r="M92" s="27">
        <v>-2.83</v>
      </c>
      <c r="N92" s="12"/>
    </row>
    <row r="93" spans="2:14" s="92" customFormat="1" ht="12.75" customHeight="1">
      <c r="B93" s="1946" t="s">
        <v>306</v>
      </c>
      <c r="C93" s="1938"/>
      <c r="D93" s="1938"/>
      <c r="E93" s="1939"/>
      <c r="F93" s="106">
        <v>230.066</v>
      </c>
      <c r="G93" s="107">
        <v>0</v>
      </c>
      <c r="H93" s="108">
        <v>0</v>
      </c>
      <c r="I93" s="1015">
        <v>230.066</v>
      </c>
      <c r="J93" s="89">
        <v>288.52999999999997</v>
      </c>
      <c r="K93" s="90">
        <v>0</v>
      </c>
      <c r="L93" s="91">
        <v>0</v>
      </c>
      <c r="M93" s="27">
        <v>288.52999999999997</v>
      </c>
      <c r="N93" s="12"/>
    </row>
    <row r="94" spans="2:14" ht="12.75" customHeight="1">
      <c r="B94" s="1103"/>
      <c r="C94" s="1938" t="s">
        <v>307</v>
      </c>
      <c r="D94" s="1938"/>
      <c r="E94" s="1939"/>
      <c r="F94" s="106">
        <v>254.96899999999999</v>
      </c>
      <c r="G94" s="107">
        <v>0</v>
      </c>
      <c r="H94" s="108">
        <v>0</v>
      </c>
      <c r="I94" s="1015">
        <v>254.96899999999999</v>
      </c>
      <c r="J94" s="24">
        <v>313.30100000000004</v>
      </c>
      <c r="K94" s="25">
        <v>0</v>
      </c>
      <c r="L94" s="26">
        <v>0</v>
      </c>
      <c r="M94" s="27">
        <v>313.30100000000004</v>
      </c>
      <c r="N94" s="12"/>
    </row>
    <row r="95" spans="2:14" ht="28.35" customHeight="1">
      <c r="B95" s="1105"/>
      <c r="C95" s="1938" t="s">
        <v>308</v>
      </c>
      <c r="D95" s="1938"/>
      <c r="E95" s="1939"/>
      <c r="F95" s="120">
        <v>-12.148</v>
      </c>
      <c r="G95" s="121">
        <v>0</v>
      </c>
      <c r="H95" s="122">
        <v>0</v>
      </c>
      <c r="I95" s="1018">
        <v>-12.148</v>
      </c>
      <c r="J95" s="24">
        <v>-11.282</v>
      </c>
      <c r="K95" s="25">
        <v>0</v>
      </c>
      <c r="L95" s="26">
        <v>0</v>
      </c>
      <c r="M95" s="27">
        <v>-11.282</v>
      </c>
      <c r="N95" s="12"/>
    </row>
    <row r="96" spans="2:14" ht="28.35" customHeight="1">
      <c r="B96" s="123"/>
      <c r="C96" s="1938" t="s">
        <v>309</v>
      </c>
      <c r="D96" s="1938" t="s">
        <v>3</v>
      </c>
      <c r="E96" s="1939"/>
      <c r="F96" s="120">
        <v>-12.755000000000001</v>
      </c>
      <c r="G96" s="121">
        <v>0</v>
      </c>
      <c r="H96" s="122">
        <v>0</v>
      </c>
      <c r="I96" s="1018">
        <v>-12.755000000000001</v>
      </c>
      <c r="J96" s="24">
        <v>-13.489000000000001</v>
      </c>
      <c r="K96" s="25">
        <v>0</v>
      </c>
      <c r="L96" s="26">
        <v>0</v>
      </c>
      <c r="M96" s="27">
        <v>-13.489000000000001</v>
      </c>
      <c r="N96" s="12"/>
    </row>
    <row r="97" spans="2:15" ht="12.75" customHeight="1">
      <c r="B97" s="1896" t="s">
        <v>376</v>
      </c>
      <c r="C97" s="1897"/>
      <c r="D97" s="1897"/>
      <c r="E97" s="1898"/>
      <c r="F97" s="124">
        <v>47.188000000000002</v>
      </c>
      <c r="G97" s="125">
        <v>0</v>
      </c>
      <c r="H97" s="126">
        <v>0</v>
      </c>
      <c r="I97" s="1013">
        <v>47.188000000000002</v>
      </c>
      <c r="J97" s="24">
        <v>43.902999999999999</v>
      </c>
      <c r="K97" s="25">
        <v>0</v>
      </c>
      <c r="L97" s="26">
        <v>0</v>
      </c>
      <c r="M97" s="27">
        <v>43.902999999999999</v>
      </c>
      <c r="N97" s="12"/>
    </row>
    <row r="98" spans="2:15" ht="12.75" customHeight="1">
      <c r="B98" s="127"/>
      <c r="C98" s="1897" t="s">
        <v>377</v>
      </c>
      <c r="D98" s="1897"/>
      <c r="E98" s="1898"/>
      <c r="F98" s="124">
        <v>49.859000000000002</v>
      </c>
      <c r="G98" s="125">
        <v>0</v>
      </c>
      <c r="H98" s="126">
        <v>0</v>
      </c>
      <c r="I98" s="1013">
        <v>49.859000000000002</v>
      </c>
      <c r="J98" s="24">
        <v>44.570999999999998</v>
      </c>
      <c r="K98" s="25">
        <v>0</v>
      </c>
      <c r="L98" s="26">
        <v>0</v>
      </c>
      <c r="M98" s="27">
        <v>44.570999999999998</v>
      </c>
      <c r="N98" s="12"/>
    </row>
    <row r="99" spans="2:15" ht="26.25" customHeight="1">
      <c r="B99" s="127"/>
      <c r="C99" s="1938" t="s">
        <v>375</v>
      </c>
      <c r="D99" s="1938"/>
      <c r="E99" s="1939"/>
      <c r="F99" s="124">
        <v>-0.318</v>
      </c>
      <c r="G99" s="128">
        <v>0</v>
      </c>
      <c r="H99" s="126">
        <v>0</v>
      </c>
      <c r="I99" s="1013">
        <v>-0.318</v>
      </c>
      <c r="J99" s="24">
        <v>0</v>
      </c>
      <c r="K99" s="25">
        <v>0</v>
      </c>
      <c r="L99" s="26">
        <v>0</v>
      </c>
      <c r="M99" s="27">
        <v>0</v>
      </c>
      <c r="N99" s="12"/>
    </row>
    <row r="100" spans="2:15" ht="28.35" customHeight="1">
      <c r="B100" s="1109"/>
      <c r="C100" s="1938" t="s">
        <v>374</v>
      </c>
      <c r="D100" s="1938" t="s">
        <v>3</v>
      </c>
      <c r="E100" s="1939"/>
      <c r="F100" s="124">
        <v>-2.3530000000000002</v>
      </c>
      <c r="G100" s="125">
        <v>0</v>
      </c>
      <c r="H100" s="126">
        <v>0</v>
      </c>
      <c r="I100" s="1013">
        <v>-2.3530000000000002</v>
      </c>
      <c r="J100" s="24">
        <v>-0.66800000000000004</v>
      </c>
      <c r="K100" s="25">
        <v>0</v>
      </c>
      <c r="L100" s="26">
        <v>0</v>
      </c>
      <c r="M100" s="27">
        <v>-0.66800000000000004</v>
      </c>
      <c r="N100" s="12"/>
    </row>
    <row r="101" spans="2:15" ht="12.75" customHeight="1">
      <c r="B101" s="1947" t="s">
        <v>310</v>
      </c>
      <c r="C101" s="1948"/>
      <c r="D101" s="1948"/>
      <c r="E101" s="1949"/>
      <c r="F101" s="106">
        <v>0</v>
      </c>
      <c r="G101" s="107">
        <v>0</v>
      </c>
      <c r="H101" s="108">
        <v>14.22</v>
      </c>
      <c r="I101" s="1015">
        <v>14.22</v>
      </c>
      <c r="J101" s="24">
        <v>0</v>
      </c>
      <c r="K101" s="25">
        <v>0</v>
      </c>
      <c r="L101" s="26">
        <v>13.792</v>
      </c>
      <c r="M101" s="27">
        <v>13.792</v>
      </c>
      <c r="N101" s="12"/>
    </row>
    <row r="102" spans="2:15" ht="12.75" customHeight="1">
      <c r="B102" s="1108"/>
      <c r="C102" s="1950" t="s">
        <v>311</v>
      </c>
      <c r="D102" s="1948"/>
      <c r="E102" s="1949"/>
      <c r="F102" s="99">
        <v>0</v>
      </c>
      <c r="G102" s="100">
        <v>0</v>
      </c>
      <c r="H102" s="101">
        <v>14.308</v>
      </c>
      <c r="I102" s="1014">
        <v>14.308</v>
      </c>
      <c r="J102" s="24">
        <v>0</v>
      </c>
      <c r="K102" s="25">
        <v>0</v>
      </c>
      <c r="L102" s="26">
        <v>13.878</v>
      </c>
      <c r="M102" s="27">
        <v>13.878</v>
      </c>
      <c r="N102" s="12"/>
    </row>
    <row r="103" spans="2:15" ht="28.35" customHeight="1">
      <c r="B103" s="976"/>
      <c r="C103" s="1938" t="s">
        <v>379</v>
      </c>
      <c r="D103" s="1938" t="s">
        <v>3</v>
      </c>
      <c r="E103" s="1939"/>
      <c r="F103" s="99">
        <v>0</v>
      </c>
      <c r="G103" s="100">
        <v>0</v>
      </c>
      <c r="H103" s="101">
        <v>-8.7999999999999995E-2</v>
      </c>
      <c r="I103" s="1029">
        <v>-8.7999999999999995E-2</v>
      </c>
      <c r="J103" s="24">
        <v>0</v>
      </c>
      <c r="K103" s="25">
        <v>0</v>
      </c>
      <c r="L103" s="26">
        <v>-8.5999999999999993E-2</v>
      </c>
      <c r="M103" s="27">
        <v>-8.5999999999999993E-2</v>
      </c>
      <c r="N103" s="12"/>
    </row>
    <row r="104" spans="2:15" s="2" customFormat="1" ht="12.75" customHeight="1">
      <c r="B104" s="1896" t="s">
        <v>312</v>
      </c>
      <c r="C104" s="1897"/>
      <c r="D104" s="1897"/>
      <c r="E104" s="1898"/>
      <c r="F104" s="106">
        <v>0</v>
      </c>
      <c r="G104" s="107">
        <v>7.1630000000000003</v>
      </c>
      <c r="H104" s="108">
        <v>7.8730000000000002</v>
      </c>
      <c r="I104" s="1015">
        <v>15.036</v>
      </c>
      <c r="J104" s="24">
        <v>0</v>
      </c>
      <c r="K104" s="25">
        <v>6.17</v>
      </c>
      <c r="L104" s="26">
        <v>11.04</v>
      </c>
      <c r="M104" s="27">
        <v>17.21</v>
      </c>
      <c r="N104" s="12"/>
      <c r="O104" s="1"/>
    </row>
    <row r="105" spans="2:15" s="2" customFormat="1" ht="12.75" customHeight="1">
      <c r="B105" s="1104"/>
      <c r="C105" s="1897" t="s">
        <v>313</v>
      </c>
      <c r="D105" s="1897"/>
      <c r="E105" s="1898"/>
      <c r="F105" s="106">
        <v>0</v>
      </c>
      <c r="G105" s="107">
        <v>7.54</v>
      </c>
      <c r="H105" s="108">
        <v>8.0890000000000004</v>
      </c>
      <c r="I105" s="1015">
        <v>15.629</v>
      </c>
      <c r="J105" s="24">
        <v>0</v>
      </c>
      <c r="K105" s="25">
        <v>6.4939999999999998</v>
      </c>
      <c r="L105" s="26">
        <v>11.374999999999998</v>
      </c>
      <c r="M105" s="27">
        <v>17.869</v>
      </c>
      <c r="N105" s="12"/>
      <c r="O105" s="1"/>
    </row>
    <row r="106" spans="2:15" s="2" customFormat="1" ht="12.75" customHeight="1">
      <c r="B106" s="1030"/>
      <c r="C106" s="1938" t="s">
        <v>378</v>
      </c>
      <c r="D106" s="1938" t="s">
        <v>3</v>
      </c>
      <c r="E106" s="1939"/>
      <c r="F106" s="106">
        <v>0</v>
      </c>
      <c r="G106" s="107">
        <v>-0.377</v>
      </c>
      <c r="H106" s="108">
        <v>-0.216</v>
      </c>
      <c r="I106" s="1015">
        <v>-0.59299999999999997</v>
      </c>
      <c r="J106" s="24">
        <v>0</v>
      </c>
      <c r="K106" s="25">
        <v>-0.32400000000000001</v>
      </c>
      <c r="L106" s="26">
        <v>-0.33500000000000002</v>
      </c>
      <c r="M106" s="27">
        <v>-0.65900000000000003</v>
      </c>
      <c r="N106" s="12"/>
      <c r="O106" s="1"/>
    </row>
    <row r="107" spans="2:15" s="2" customFormat="1" ht="12.75" customHeight="1">
      <c r="B107" s="1896" t="s">
        <v>314</v>
      </c>
      <c r="C107" s="1897"/>
      <c r="D107" s="1897"/>
      <c r="E107" s="1898"/>
      <c r="F107" s="106">
        <v>269.84199999999998</v>
      </c>
      <c r="G107" s="107">
        <v>314.5</v>
      </c>
      <c r="H107" s="108">
        <v>0</v>
      </c>
      <c r="I107" s="1015">
        <v>584.34199999999998</v>
      </c>
      <c r="J107" s="24">
        <v>236.28299999999999</v>
      </c>
      <c r="K107" s="25">
        <v>335.089</v>
      </c>
      <c r="L107" s="26">
        <v>0</v>
      </c>
      <c r="M107" s="27">
        <v>571.37199999999996</v>
      </c>
      <c r="N107" s="12"/>
      <c r="O107" s="1"/>
    </row>
    <row r="108" spans="2:15" s="2" customFormat="1" ht="12.75" customHeight="1">
      <c r="B108" s="1104"/>
      <c r="C108" s="1897" t="s">
        <v>315</v>
      </c>
      <c r="D108" s="1897"/>
      <c r="E108" s="1898"/>
      <c r="F108" s="106">
        <v>275.57299999999998</v>
      </c>
      <c r="G108" s="107">
        <v>320.35399999999998</v>
      </c>
      <c r="H108" s="108">
        <v>0</v>
      </c>
      <c r="I108" s="1015">
        <v>595.92700000000002</v>
      </c>
      <c r="J108" s="24">
        <v>241.36199999999999</v>
      </c>
      <c r="K108" s="25">
        <v>341.35700000000003</v>
      </c>
      <c r="L108" s="26">
        <v>0</v>
      </c>
      <c r="M108" s="27">
        <v>582.71899999999994</v>
      </c>
      <c r="N108" s="12"/>
      <c r="O108" s="1"/>
    </row>
    <row r="109" spans="2:15" s="2" customFormat="1" ht="26.25" customHeight="1">
      <c r="B109" s="1104"/>
      <c r="C109" s="1938" t="s">
        <v>316</v>
      </c>
      <c r="D109" s="1938"/>
      <c r="E109" s="1939"/>
      <c r="F109" s="85">
        <v>-5.6000000000000001E-2</v>
      </c>
      <c r="G109" s="88">
        <v>-1.6830000000000001</v>
      </c>
      <c r="H109" s="87">
        <v>0</v>
      </c>
      <c r="I109" s="1012">
        <v>-1.7390000000000001</v>
      </c>
      <c r="J109" s="24">
        <v>-0.10600000000000001</v>
      </c>
      <c r="K109" s="25">
        <v>-3.859</v>
      </c>
      <c r="L109" s="26">
        <v>0</v>
      </c>
      <c r="M109" s="27">
        <v>-3.9649999999999999</v>
      </c>
      <c r="N109" s="12"/>
      <c r="O109" s="1"/>
    </row>
    <row r="110" spans="2:15" s="2" customFormat="1" ht="26.25" customHeight="1">
      <c r="B110" s="1104"/>
      <c r="C110" s="1938" t="s">
        <v>317</v>
      </c>
      <c r="D110" s="1938" t="s">
        <v>3</v>
      </c>
      <c r="E110" s="1939"/>
      <c r="F110" s="85">
        <v>-5.6749999999999998</v>
      </c>
      <c r="G110" s="88">
        <v>-4.1710000000000003</v>
      </c>
      <c r="H110" s="87">
        <v>0</v>
      </c>
      <c r="I110" s="1012">
        <v>-9.8460000000000001</v>
      </c>
      <c r="J110" s="24">
        <v>-4.9729999999999999</v>
      </c>
      <c r="K110" s="25">
        <v>-2.4089999999999998</v>
      </c>
      <c r="L110" s="26">
        <v>0</v>
      </c>
      <c r="M110" s="27">
        <v>-7.3819999999999997</v>
      </c>
      <c r="N110" s="12"/>
      <c r="O110" s="1"/>
    </row>
    <row r="111" spans="2:15" ht="12.75" customHeight="1">
      <c r="B111" s="1946" t="s">
        <v>318</v>
      </c>
      <c r="C111" s="1938"/>
      <c r="D111" s="1938"/>
      <c r="E111" s="1939"/>
      <c r="F111" s="85">
        <v>4.859</v>
      </c>
      <c r="G111" s="88">
        <v>12.946</v>
      </c>
      <c r="H111" s="87">
        <v>0.16900000000000001</v>
      </c>
      <c r="I111" s="1012">
        <v>17.974</v>
      </c>
      <c r="J111" s="24">
        <v>4.5970000000000004</v>
      </c>
      <c r="K111" s="25">
        <v>11.872999999999999</v>
      </c>
      <c r="L111" s="26">
        <v>0.114</v>
      </c>
      <c r="M111" s="27">
        <v>16.584</v>
      </c>
      <c r="N111" s="12"/>
    </row>
    <row r="112" spans="2:15" ht="12.75" customHeight="1">
      <c r="B112" s="1104"/>
      <c r="C112" s="1938" t="s">
        <v>319</v>
      </c>
      <c r="D112" s="1938"/>
      <c r="E112" s="1939"/>
      <c r="F112" s="85">
        <v>4.9480000000000004</v>
      </c>
      <c r="G112" s="88">
        <v>13.108000000000001</v>
      </c>
      <c r="H112" s="87">
        <v>0.16900000000000001</v>
      </c>
      <c r="I112" s="1012">
        <v>18.225000000000001</v>
      </c>
      <c r="J112" s="24">
        <v>4.6769999999999996</v>
      </c>
      <c r="K112" s="25">
        <v>12.020999999999999</v>
      </c>
      <c r="L112" s="26">
        <v>0.114</v>
      </c>
      <c r="M112" s="27">
        <v>16.812000000000001</v>
      </c>
      <c r="N112" s="12"/>
    </row>
    <row r="113" spans="2:14" ht="12.75" customHeight="1">
      <c r="B113" s="1030"/>
      <c r="C113" s="1938" t="s">
        <v>380</v>
      </c>
      <c r="D113" s="1938"/>
      <c r="E113" s="1939"/>
      <c r="F113" s="85">
        <v>1.0999999999999999E-2</v>
      </c>
      <c r="G113" s="88">
        <v>-3.1E-2</v>
      </c>
      <c r="H113" s="87">
        <v>0</v>
      </c>
      <c r="I113" s="1012">
        <v>-0.02</v>
      </c>
      <c r="J113" s="24">
        <v>1.4999999999999999E-2</v>
      </c>
      <c r="K113" s="25">
        <v>-2.7E-2</v>
      </c>
      <c r="L113" s="26">
        <v>0</v>
      </c>
      <c r="M113" s="27">
        <v>-1.2E-2</v>
      </c>
      <c r="N113" s="12"/>
    </row>
    <row r="114" spans="2:14" ht="12.75" customHeight="1">
      <c r="B114" s="1030"/>
      <c r="C114" s="1938" t="s">
        <v>381</v>
      </c>
      <c r="D114" s="1938" t="s">
        <v>3</v>
      </c>
      <c r="E114" s="1939"/>
      <c r="F114" s="85">
        <v>-0.1</v>
      </c>
      <c r="G114" s="88">
        <v>-0.13100000000000001</v>
      </c>
      <c r="H114" s="87">
        <v>0</v>
      </c>
      <c r="I114" s="1012">
        <v>-0.23100000000000001</v>
      </c>
      <c r="J114" s="24">
        <v>-9.5000000000000001E-2</v>
      </c>
      <c r="K114" s="25">
        <v>-0.121</v>
      </c>
      <c r="L114" s="26">
        <v>0</v>
      </c>
      <c r="M114" s="27">
        <v>-0.216</v>
      </c>
      <c r="N114" s="12"/>
    </row>
    <row r="115" spans="2:14" ht="12.75" customHeight="1">
      <c r="B115" s="1940" t="s">
        <v>387</v>
      </c>
      <c r="C115" s="1941"/>
      <c r="D115" s="1941"/>
      <c r="E115" s="1942"/>
      <c r="F115" s="85">
        <v>0.16800000000000001</v>
      </c>
      <c r="G115" s="88">
        <v>1E-3</v>
      </c>
      <c r="H115" s="87">
        <v>0</v>
      </c>
      <c r="I115" s="1012">
        <v>0.16900000000000001</v>
      </c>
      <c r="J115" s="24">
        <v>0.19900000000000001</v>
      </c>
      <c r="K115" s="25">
        <v>0</v>
      </c>
      <c r="L115" s="26">
        <v>0</v>
      </c>
      <c r="M115" s="27">
        <v>0.19900000000000001</v>
      </c>
      <c r="N115" s="12"/>
    </row>
    <row r="116" spans="2:14" ht="12.75" customHeight="1">
      <c r="B116" s="1030"/>
      <c r="C116" s="1943" t="s">
        <v>388</v>
      </c>
      <c r="D116" s="1941"/>
      <c r="E116" s="1942"/>
      <c r="F116" s="85">
        <v>0.17699999999999999</v>
      </c>
      <c r="G116" s="88">
        <v>1E-3</v>
      </c>
      <c r="H116" s="87">
        <v>0</v>
      </c>
      <c r="I116" s="1012">
        <v>0.17799999999999999</v>
      </c>
      <c r="J116" s="24">
        <v>0.20200000000000001</v>
      </c>
      <c r="K116" s="25">
        <v>0</v>
      </c>
      <c r="L116" s="26">
        <v>0</v>
      </c>
      <c r="M116" s="27">
        <v>0.20200000000000001</v>
      </c>
      <c r="N116" s="12"/>
    </row>
    <row r="117" spans="2:14" ht="12.75" customHeight="1">
      <c r="B117" s="1030"/>
      <c r="C117" s="1944" t="s">
        <v>389</v>
      </c>
      <c r="D117" s="1944" t="s">
        <v>3</v>
      </c>
      <c r="E117" s="1945"/>
      <c r="F117" s="85">
        <v>-8.9999999999999993E-3</v>
      </c>
      <c r="G117" s="88">
        <v>0</v>
      </c>
      <c r="H117" s="87">
        <v>0</v>
      </c>
      <c r="I117" s="1012">
        <v>-8.9999999999999993E-3</v>
      </c>
      <c r="J117" s="24">
        <v>-3.0000000000000001E-3</v>
      </c>
      <c r="K117" s="25">
        <v>0</v>
      </c>
      <c r="L117" s="26">
        <v>0</v>
      </c>
      <c r="M117" s="27">
        <v>-3.0000000000000001E-3</v>
      </c>
      <c r="N117" s="12"/>
    </row>
    <row r="118" spans="2:14" s="92" customFormat="1" ht="12.75" customHeight="1">
      <c r="B118" s="1896" t="s">
        <v>320</v>
      </c>
      <c r="C118" s="1897"/>
      <c r="D118" s="1897"/>
      <c r="E118" s="1898"/>
      <c r="F118" s="106">
        <v>3874.55</v>
      </c>
      <c r="G118" s="107">
        <v>539.57100000000003</v>
      </c>
      <c r="H118" s="108">
        <v>413.577</v>
      </c>
      <c r="I118" s="1015">
        <v>4827.6980000000003</v>
      </c>
      <c r="J118" s="89">
        <v>3648.511</v>
      </c>
      <c r="K118" s="90">
        <v>652.50599999999997</v>
      </c>
      <c r="L118" s="91">
        <v>397.03</v>
      </c>
      <c r="M118" s="27">
        <v>4698.0469999999996</v>
      </c>
      <c r="N118" s="12"/>
    </row>
    <row r="119" spans="2:14" ht="12.75" customHeight="1">
      <c r="B119" s="1103"/>
      <c r="C119" s="1897" t="s">
        <v>321</v>
      </c>
      <c r="D119" s="1897"/>
      <c r="E119" s="1898"/>
      <c r="F119" s="106">
        <v>23431.355</v>
      </c>
      <c r="G119" s="107">
        <v>4573.8559999999998</v>
      </c>
      <c r="H119" s="108">
        <v>1614.202</v>
      </c>
      <c r="I119" s="1015">
        <v>29619.413</v>
      </c>
      <c r="J119" s="24">
        <v>23743.221000000001</v>
      </c>
      <c r="K119" s="25">
        <v>4826.5320000000002</v>
      </c>
      <c r="L119" s="26">
        <v>1598.213</v>
      </c>
      <c r="M119" s="27">
        <v>30167.965999999997</v>
      </c>
      <c r="N119" s="12"/>
    </row>
    <row r="120" spans="2:14" ht="26.25" customHeight="1">
      <c r="B120" s="1103"/>
      <c r="C120" s="1938" t="s">
        <v>322</v>
      </c>
      <c r="D120" s="1938" t="s">
        <v>3</v>
      </c>
      <c r="E120" s="1939"/>
      <c r="F120" s="106">
        <v>-19556.805</v>
      </c>
      <c r="G120" s="107">
        <v>-4034.2849999999999</v>
      </c>
      <c r="H120" s="108">
        <v>-1200.625</v>
      </c>
      <c r="I120" s="1015">
        <v>-24791.715</v>
      </c>
      <c r="J120" s="24">
        <v>-20094.71</v>
      </c>
      <c r="K120" s="25">
        <v>-4174.0259999999998</v>
      </c>
      <c r="L120" s="26">
        <v>-1201.183</v>
      </c>
      <c r="M120" s="27">
        <v>-25469.919000000002</v>
      </c>
      <c r="N120" s="12"/>
    </row>
    <row r="121" spans="2:14" ht="12.75" customHeight="1">
      <c r="B121" s="1896" t="s">
        <v>323</v>
      </c>
      <c r="C121" s="1897"/>
      <c r="D121" s="1897"/>
      <c r="E121" s="1898"/>
      <c r="F121" s="106">
        <v>0</v>
      </c>
      <c r="G121" s="107">
        <v>-60.280999999999999</v>
      </c>
      <c r="H121" s="108">
        <v>-15.919</v>
      </c>
      <c r="I121" s="1015">
        <v>-76.2</v>
      </c>
      <c r="J121" s="24">
        <v>0</v>
      </c>
      <c r="K121" s="25">
        <v>-57.892000000000003</v>
      </c>
      <c r="L121" s="26">
        <v>-11.8</v>
      </c>
      <c r="M121" s="27">
        <v>-69.691999999999993</v>
      </c>
      <c r="N121" s="12"/>
    </row>
    <row r="122" spans="2:14" ht="26.25" customHeight="1" thickBot="1">
      <c r="B122" s="1899" t="s">
        <v>324</v>
      </c>
      <c r="C122" s="1900"/>
      <c r="D122" s="1900"/>
      <c r="E122" s="1901"/>
      <c r="F122" s="129">
        <v>-29.555</v>
      </c>
      <c r="G122" s="130">
        <v>-7.8</v>
      </c>
      <c r="H122" s="131">
        <v>0</v>
      </c>
      <c r="I122" s="1019">
        <v>-37.354999999999997</v>
      </c>
      <c r="J122" s="31">
        <v>-34.628</v>
      </c>
      <c r="K122" s="32">
        <v>-8.8119999999999994</v>
      </c>
      <c r="L122" s="33">
        <v>0</v>
      </c>
      <c r="M122" s="34">
        <v>-43.44</v>
      </c>
      <c r="N122" s="12"/>
    </row>
    <row r="123" spans="2:14" s="13" customFormat="1" ht="16.899999999999999" customHeight="1" thickBot="1">
      <c r="B123" s="1920" t="s">
        <v>325</v>
      </c>
      <c r="C123" s="1921"/>
      <c r="D123" s="1921"/>
      <c r="E123" s="1922"/>
      <c r="F123" s="132">
        <v>955.16499999999996</v>
      </c>
      <c r="G123" s="133">
        <v>506.91500000000002</v>
      </c>
      <c r="H123" s="134">
        <v>65.253</v>
      </c>
      <c r="I123" s="135">
        <v>1527.3330000000001</v>
      </c>
      <c r="J123" s="8">
        <v>996.76199999999994</v>
      </c>
      <c r="K123" s="9">
        <v>528.96</v>
      </c>
      <c r="L123" s="10">
        <v>63.140999999999998</v>
      </c>
      <c r="M123" s="11">
        <v>1588.8630000000001</v>
      </c>
      <c r="N123" s="12"/>
    </row>
    <row r="124" spans="2:14" ht="12.75" customHeight="1">
      <c r="B124" s="1923" t="s">
        <v>326</v>
      </c>
      <c r="C124" s="1924"/>
      <c r="D124" s="1924"/>
      <c r="E124" s="1925"/>
      <c r="F124" s="136">
        <v>440.32400000000001</v>
      </c>
      <c r="G124" s="137">
        <v>174.76599999999999</v>
      </c>
      <c r="H124" s="138">
        <v>28.116</v>
      </c>
      <c r="I124" s="1020">
        <v>643.20600000000002</v>
      </c>
      <c r="J124" s="17">
        <v>452.55599999999998</v>
      </c>
      <c r="K124" s="18">
        <v>174.209</v>
      </c>
      <c r="L124" s="19">
        <v>28.876000000000001</v>
      </c>
      <c r="M124" s="20">
        <v>655.64099999999996</v>
      </c>
      <c r="N124" s="12"/>
    </row>
    <row r="125" spans="2:14" ht="12.75" customHeight="1">
      <c r="B125" s="1896" t="s">
        <v>327</v>
      </c>
      <c r="C125" s="1897"/>
      <c r="D125" s="1897"/>
      <c r="E125" s="1898"/>
      <c r="F125" s="72">
        <v>163.08199999999999</v>
      </c>
      <c r="G125" s="139">
        <v>118.006</v>
      </c>
      <c r="H125" s="74">
        <v>13.827</v>
      </c>
      <c r="I125" s="1009">
        <v>294.91500000000002</v>
      </c>
      <c r="J125" s="24">
        <v>155.32400000000001</v>
      </c>
      <c r="K125" s="25">
        <v>109.422</v>
      </c>
      <c r="L125" s="26">
        <v>12.86</v>
      </c>
      <c r="M125" s="27">
        <v>277.60599999999999</v>
      </c>
      <c r="N125" s="12"/>
    </row>
    <row r="126" spans="2:14" ht="12.75" customHeight="1">
      <c r="B126" s="1896" t="s">
        <v>328</v>
      </c>
      <c r="C126" s="1897"/>
      <c r="D126" s="1897"/>
      <c r="E126" s="1898"/>
      <c r="F126" s="72">
        <v>178.62899999999999</v>
      </c>
      <c r="G126" s="139">
        <v>155.23699999999999</v>
      </c>
      <c r="H126" s="74">
        <v>18.507999999999999</v>
      </c>
      <c r="I126" s="1009">
        <v>352.37400000000002</v>
      </c>
      <c r="J126" s="24">
        <v>175.483</v>
      </c>
      <c r="K126" s="25">
        <v>157.82499999999999</v>
      </c>
      <c r="L126" s="26">
        <v>15.381</v>
      </c>
      <c r="M126" s="27">
        <v>348.68900000000002</v>
      </c>
      <c r="N126" s="12"/>
    </row>
    <row r="127" spans="2:14" ht="12.75" customHeight="1">
      <c r="B127" s="1896" t="s">
        <v>329</v>
      </c>
      <c r="C127" s="1897"/>
      <c r="D127" s="1897"/>
      <c r="E127" s="1898"/>
      <c r="F127" s="72">
        <v>113.52500000000001</v>
      </c>
      <c r="G127" s="139">
        <v>18.991</v>
      </c>
      <c r="H127" s="74">
        <v>1.7210000000000001</v>
      </c>
      <c r="I127" s="1009">
        <v>134.23699999999999</v>
      </c>
      <c r="J127" s="24">
        <v>158.76400000000001</v>
      </c>
      <c r="K127" s="25">
        <v>23.988</v>
      </c>
      <c r="L127" s="26">
        <v>3.2789999999999999</v>
      </c>
      <c r="M127" s="27">
        <v>186.03100000000001</v>
      </c>
      <c r="N127" s="12"/>
    </row>
    <row r="128" spans="2:14" ht="12.75" customHeight="1">
      <c r="B128" s="1896" t="s">
        <v>330</v>
      </c>
      <c r="C128" s="1897"/>
      <c r="D128" s="1897"/>
      <c r="E128" s="1898"/>
      <c r="F128" s="72">
        <v>59.033000000000001</v>
      </c>
      <c r="G128" s="139">
        <v>38.569000000000003</v>
      </c>
      <c r="H128" s="74">
        <v>2.677</v>
      </c>
      <c r="I128" s="1009">
        <v>100.279</v>
      </c>
      <c r="J128" s="24">
        <v>51.158999999999999</v>
      </c>
      <c r="K128" s="25">
        <v>62.295000000000002</v>
      </c>
      <c r="L128" s="26">
        <v>2.694</v>
      </c>
      <c r="M128" s="27">
        <v>116.148</v>
      </c>
      <c r="N128" s="12"/>
    </row>
    <row r="129" spans="2:14" ht="12.75" customHeight="1">
      <c r="B129" s="1896" t="s">
        <v>331</v>
      </c>
      <c r="C129" s="1897"/>
      <c r="D129" s="1897"/>
      <c r="E129" s="1898"/>
      <c r="F129" s="72">
        <v>0.755</v>
      </c>
      <c r="G129" s="139">
        <v>1.3049999999999999</v>
      </c>
      <c r="H129" s="74">
        <v>0.40300000000000002</v>
      </c>
      <c r="I129" s="1009">
        <v>2.4630000000000001</v>
      </c>
      <c r="J129" s="24">
        <v>0.58099999999999996</v>
      </c>
      <c r="K129" s="25">
        <v>1.3049999999999999</v>
      </c>
      <c r="L129" s="26">
        <v>0.05</v>
      </c>
      <c r="M129" s="27">
        <v>1.9359999999999999</v>
      </c>
      <c r="N129" s="12"/>
    </row>
    <row r="130" spans="2:14" ht="12.75" customHeight="1">
      <c r="B130" s="1917" t="s">
        <v>332</v>
      </c>
      <c r="C130" s="1918"/>
      <c r="D130" s="1918"/>
      <c r="E130" s="1919"/>
      <c r="F130" s="72">
        <v>4.984</v>
      </c>
      <c r="G130" s="139">
        <v>0.123</v>
      </c>
      <c r="H130" s="74">
        <v>0</v>
      </c>
      <c r="I130" s="1009">
        <v>5.1070000000000002</v>
      </c>
      <c r="J130" s="24">
        <v>2.5779999999999998</v>
      </c>
      <c r="K130" s="25">
        <v>6.9000000000000006E-2</v>
      </c>
      <c r="L130" s="26">
        <v>0</v>
      </c>
      <c r="M130" s="27">
        <v>2.6469999999999998</v>
      </c>
      <c r="N130" s="12"/>
    </row>
    <row r="131" spans="2:14" ht="15" customHeight="1" thickBot="1">
      <c r="B131" s="1935" t="s">
        <v>386</v>
      </c>
      <c r="C131" s="1936"/>
      <c r="D131" s="1936"/>
      <c r="E131" s="1937"/>
      <c r="F131" s="72">
        <v>-5.1669999999999998</v>
      </c>
      <c r="G131" s="139">
        <v>-8.2000000000000003E-2</v>
      </c>
      <c r="H131" s="74">
        <v>1E-3</v>
      </c>
      <c r="I131" s="1009">
        <v>-5.2480000000000002</v>
      </c>
      <c r="J131" s="24">
        <v>0.317</v>
      </c>
      <c r="K131" s="25">
        <v>-0.153</v>
      </c>
      <c r="L131" s="26">
        <v>1E-3</v>
      </c>
      <c r="M131" s="27">
        <v>0.16500000000000001</v>
      </c>
      <c r="N131" s="12"/>
    </row>
    <row r="132" spans="2:14" s="13" customFormat="1" ht="12.75" customHeight="1" thickBot="1">
      <c r="B132" s="1920" t="s">
        <v>333</v>
      </c>
      <c r="C132" s="1921"/>
      <c r="D132" s="1921"/>
      <c r="E132" s="1922"/>
      <c r="F132" s="50">
        <v>345.44</v>
      </c>
      <c r="G132" s="51">
        <v>109.556</v>
      </c>
      <c r="H132" s="52">
        <v>0</v>
      </c>
      <c r="I132" s="53">
        <v>454.99599999999998</v>
      </c>
      <c r="J132" s="8">
        <v>344.51900000000001</v>
      </c>
      <c r="K132" s="9">
        <v>87.644999999999996</v>
      </c>
      <c r="L132" s="10">
        <v>0</v>
      </c>
      <c r="M132" s="11">
        <v>432.16399999999999</v>
      </c>
      <c r="N132" s="12"/>
    </row>
    <row r="133" spans="2:14" ht="12.75" customHeight="1">
      <c r="B133" s="1902" t="s">
        <v>334</v>
      </c>
      <c r="C133" s="1903"/>
      <c r="D133" s="1903"/>
      <c r="E133" s="1904"/>
      <c r="F133" s="58">
        <v>332.702</v>
      </c>
      <c r="G133" s="59">
        <v>0</v>
      </c>
      <c r="H133" s="60">
        <v>0</v>
      </c>
      <c r="I133" s="1006">
        <v>332.702</v>
      </c>
      <c r="J133" s="17">
        <v>331.78100000000001</v>
      </c>
      <c r="K133" s="18">
        <v>0</v>
      </c>
      <c r="L133" s="19">
        <v>0</v>
      </c>
      <c r="M133" s="20">
        <v>331.78100000000001</v>
      </c>
      <c r="N133" s="12"/>
    </row>
    <row r="134" spans="2:14" ht="12.75" customHeight="1" thickBot="1">
      <c r="B134" s="1899" t="s">
        <v>335</v>
      </c>
      <c r="C134" s="1900"/>
      <c r="D134" s="1900"/>
      <c r="E134" s="1901"/>
      <c r="F134" s="64">
        <v>12.738</v>
      </c>
      <c r="G134" s="140">
        <v>109.556</v>
      </c>
      <c r="H134" s="141">
        <v>0</v>
      </c>
      <c r="I134" s="1021">
        <v>122.294</v>
      </c>
      <c r="J134" s="24">
        <v>12.738</v>
      </c>
      <c r="K134" s="25">
        <v>87.644999999999996</v>
      </c>
      <c r="L134" s="26">
        <v>0</v>
      </c>
      <c r="M134" s="27">
        <v>100.383</v>
      </c>
      <c r="N134" s="12"/>
    </row>
    <row r="135" spans="2:14" s="13" customFormat="1" ht="12.75" customHeight="1" thickBot="1">
      <c r="B135" s="1920" t="s">
        <v>336</v>
      </c>
      <c r="C135" s="1921"/>
      <c r="D135" s="1921"/>
      <c r="E135" s="1922"/>
      <c r="F135" s="132">
        <v>1019.145</v>
      </c>
      <c r="G135" s="51">
        <v>594.59199999999998</v>
      </c>
      <c r="H135" s="52">
        <v>81.274000000000001</v>
      </c>
      <c r="I135" s="135">
        <v>1695.011</v>
      </c>
      <c r="J135" s="8">
        <v>1069.2049999999999</v>
      </c>
      <c r="K135" s="9">
        <v>648.29899999999998</v>
      </c>
      <c r="L135" s="10">
        <v>74.924999999999997</v>
      </c>
      <c r="M135" s="11">
        <v>1792.4290000000001</v>
      </c>
      <c r="N135" s="12"/>
    </row>
    <row r="136" spans="2:14" ht="12.75" customHeight="1">
      <c r="B136" s="1902" t="s">
        <v>337</v>
      </c>
      <c r="C136" s="1903"/>
      <c r="D136" s="1903"/>
      <c r="E136" s="1904"/>
      <c r="F136" s="58">
        <v>66.671999999999997</v>
      </c>
      <c r="G136" s="59">
        <v>44.302999999999997</v>
      </c>
      <c r="H136" s="60">
        <v>7.7839999999999998</v>
      </c>
      <c r="I136" s="1006">
        <v>118.759</v>
      </c>
      <c r="J136" s="81">
        <v>68.902000000000001</v>
      </c>
      <c r="K136" s="82">
        <v>44.344999999999999</v>
      </c>
      <c r="L136" s="83">
        <v>6.9279999999999999</v>
      </c>
      <c r="M136" s="20">
        <v>120.175</v>
      </c>
      <c r="N136" s="12"/>
    </row>
    <row r="137" spans="2:14" ht="12.75" customHeight="1">
      <c r="B137" s="1896" t="s">
        <v>338</v>
      </c>
      <c r="C137" s="1897"/>
      <c r="D137" s="1897"/>
      <c r="E137" s="1898"/>
      <c r="F137" s="72">
        <v>13.548999999999999</v>
      </c>
      <c r="G137" s="139">
        <v>4.9720000000000004</v>
      </c>
      <c r="H137" s="74">
        <v>1.45</v>
      </c>
      <c r="I137" s="1009">
        <v>19.971</v>
      </c>
      <c r="J137" s="89">
        <v>14.208</v>
      </c>
      <c r="K137" s="90">
        <v>5.9560000000000004</v>
      </c>
      <c r="L137" s="91">
        <v>1.907</v>
      </c>
      <c r="M137" s="27">
        <v>22.071000000000002</v>
      </c>
      <c r="N137" s="12"/>
    </row>
    <row r="138" spans="2:14" ht="12.75" customHeight="1">
      <c r="B138" s="1905" t="s">
        <v>339</v>
      </c>
      <c r="C138" s="1906"/>
      <c r="D138" s="1906"/>
      <c r="E138" s="1907"/>
      <c r="F138" s="72">
        <v>-1E-3</v>
      </c>
      <c r="G138" s="139">
        <v>0.32100000000000001</v>
      </c>
      <c r="H138" s="74">
        <v>0</v>
      </c>
      <c r="I138" s="1009">
        <v>0.32</v>
      </c>
      <c r="J138" s="89">
        <v>0</v>
      </c>
      <c r="K138" s="90">
        <v>0.65300000000000002</v>
      </c>
      <c r="L138" s="91">
        <v>0</v>
      </c>
      <c r="M138" s="27">
        <v>0.65300000000000002</v>
      </c>
      <c r="N138" s="12"/>
    </row>
    <row r="139" spans="2:14" ht="12.75" customHeight="1">
      <c r="B139" s="1893" t="s">
        <v>393</v>
      </c>
      <c r="C139" s="1894"/>
      <c r="D139" s="1894"/>
      <c r="E139" s="1895"/>
      <c r="F139" s="72">
        <v>0</v>
      </c>
      <c r="G139" s="139">
        <v>0</v>
      </c>
      <c r="H139" s="74">
        <v>0</v>
      </c>
      <c r="I139" s="1009">
        <v>0</v>
      </c>
      <c r="J139" s="89">
        <v>0</v>
      </c>
      <c r="K139" s="90">
        <v>1.0999999999999999E-2</v>
      </c>
      <c r="L139" s="91">
        <v>0</v>
      </c>
      <c r="M139" s="27">
        <v>1.0999999999999999E-2</v>
      </c>
      <c r="N139" s="12"/>
    </row>
    <row r="140" spans="2:14" ht="12.75" customHeight="1">
      <c r="B140" s="1896" t="s">
        <v>340</v>
      </c>
      <c r="C140" s="1897"/>
      <c r="D140" s="1897"/>
      <c r="E140" s="1898"/>
      <c r="F140" s="61">
        <v>99.600999999999999</v>
      </c>
      <c r="G140" s="62">
        <v>38.707999999999998</v>
      </c>
      <c r="H140" s="63">
        <v>11.672000000000001</v>
      </c>
      <c r="I140" s="1007">
        <v>149.98099999999999</v>
      </c>
      <c r="J140" s="89">
        <v>103.221</v>
      </c>
      <c r="K140" s="90">
        <v>35.966000000000001</v>
      </c>
      <c r="L140" s="91">
        <v>11.087999999999999</v>
      </c>
      <c r="M140" s="27">
        <v>150.27500000000001</v>
      </c>
      <c r="N140" s="12"/>
    </row>
    <row r="141" spans="2:14" ht="12.75" customHeight="1">
      <c r="B141" s="1896" t="s">
        <v>341</v>
      </c>
      <c r="C141" s="1897"/>
      <c r="D141" s="1897"/>
      <c r="E141" s="1898"/>
      <c r="F141" s="72">
        <v>586.19000000000005</v>
      </c>
      <c r="G141" s="139">
        <v>285.42</v>
      </c>
      <c r="H141" s="74">
        <v>39.695</v>
      </c>
      <c r="I141" s="1009">
        <v>911.30499999999995</v>
      </c>
      <c r="J141" s="89">
        <v>622.96699999999998</v>
      </c>
      <c r="K141" s="90">
        <v>343.70800000000003</v>
      </c>
      <c r="L141" s="91">
        <v>41.795999999999999</v>
      </c>
      <c r="M141" s="27">
        <v>1008.471</v>
      </c>
      <c r="N141" s="12"/>
    </row>
    <row r="142" spans="2:14" ht="12.75" customHeight="1" thickBot="1">
      <c r="B142" s="1899" t="s">
        <v>342</v>
      </c>
      <c r="C142" s="1900"/>
      <c r="D142" s="1900"/>
      <c r="E142" s="1901"/>
      <c r="F142" s="142">
        <v>253.13399999999999</v>
      </c>
      <c r="G142" s="140">
        <v>220.86799999999999</v>
      </c>
      <c r="H142" s="141">
        <v>20.672999999999998</v>
      </c>
      <c r="I142" s="1022">
        <v>494.67500000000001</v>
      </c>
      <c r="J142" s="143">
        <v>259.90699999999998</v>
      </c>
      <c r="K142" s="144">
        <v>217.66</v>
      </c>
      <c r="L142" s="145">
        <v>13.206</v>
      </c>
      <c r="M142" s="34">
        <v>490.77300000000002</v>
      </c>
      <c r="N142" s="12"/>
    </row>
    <row r="143" spans="2:14" s="13" customFormat="1" ht="12.75" customHeight="1" thickBot="1">
      <c r="B143" s="1911" t="s">
        <v>343</v>
      </c>
      <c r="C143" s="1912"/>
      <c r="D143" s="1912"/>
      <c r="E143" s="1913"/>
      <c r="F143" s="50">
        <v>2264.0700000000002</v>
      </c>
      <c r="G143" s="51">
        <v>639.61</v>
      </c>
      <c r="H143" s="52">
        <v>370.43400000000003</v>
      </c>
      <c r="I143" s="53">
        <v>3274.114</v>
      </c>
      <c r="J143" s="8">
        <v>2192.1</v>
      </c>
      <c r="K143" s="9">
        <v>610.90099999999995</v>
      </c>
      <c r="L143" s="10">
        <v>400.17899999999997</v>
      </c>
      <c r="M143" s="11">
        <v>3203.18</v>
      </c>
      <c r="N143" s="12"/>
    </row>
    <row r="144" spans="2:14" ht="12.75" customHeight="1">
      <c r="B144" s="1914" t="s">
        <v>344</v>
      </c>
      <c r="C144" s="1915"/>
      <c r="D144" s="1915"/>
      <c r="E144" s="1916"/>
      <c r="F144" s="136">
        <v>4398.42</v>
      </c>
      <c r="G144" s="137">
        <v>1327.3489999999999</v>
      </c>
      <c r="H144" s="138">
        <v>622.80200000000002</v>
      </c>
      <c r="I144" s="1020">
        <v>6348.5709999999999</v>
      </c>
      <c r="J144" s="17">
        <v>4318.2659999999996</v>
      </c>
      <c r="K144" s="18">
        <v>1278.972</v>
      </c>
      <c r="L144" s="19">
        <v>660.00699999999995</v>
      </c>
      <c r="M144" s="20">
        <v>6257.2449999999999</v>
      </c>
      <c r="N144" s="12"/>
    </row>
    <row r="145" spans="2:36" ht="12.75" customHeight="1" thickBot="1">
      <c r="B145" s="1908" t="s">
        <v>382</v>
      </c>
      <c r="C145" s="1909"/>
      <c r="D145" s="1909"/>
      <c r="E145" s="1910"/>
      <c r="F145" s="146">
        <v>-2134.35</v>
      </c>
      <c r="G145" s="147">
        <v>-687.73900000000003</v>
      </c>
      <c r="H145" s="148">
        <v>-252.36799999999999</v>
      </c>
      <c r="I145" s="1023">
        <v>-3074.4569999999999</v>
      </c>
      <c r="J145" s="31">
        <v>-2126.1660000000002</v>
      </c>
      <c r="K145" s="32">
        <v>-668.07100000000003</v>
      </c>
      <c r="L145" s="33">
        <v>-259.82799999999997</v>
      </c>
      <c r="M145" s="34">
        <v>-3054.0650000000001</v>
      </c>
      <c r="N145" s="12"/>
    </row>
    <row r="146" spans="2:36" s="13" customFormat="1" ht="13.15" customHeight="1" thickBot="1">
      <c r="B146" s="1920" t="s">
        <v>345</v>
      </c>
      <c r="C146" s="1921"/>
      <c r="D146" s="1921"/>
      <c r="E146" s="1922"/>
      <c r="F146" s="50">
        <v>271.14400000000001</v>
      </c>
      <c r="G146" s="51">
        <v>343.60300000000001</v>
      </c>
      <c r="H146" s="52">
        <v>115.14100000000001</v>
      </c>
      <c r="I146" s="53">
        <v>729.88800000000003</v>
      </c>
      <c r="J146" s="8">
        <v>260.16699999999997</v>
      </c>
      <c r="K146" s="9">
        <v>334.00200000000001</v>
      </c>
      <c r="L146" s="10">
        <v>110.82599999999999</v>
      </c>
      <c r="M146" s="11">
        <v>704.995</v>
      </c>
      <c r="N146" s="12"/>
    </row>
    <row r="147" spans="2:36" ht="12.75" customHeight="1">
      <c r="B147" s="1902" t="s">
        <v>346</v>
      </c>
      <c r="C147" s="1903"/>
      <c r="D147" s="1903"/>
      <c r="E147" s="1904"/>
      <c r="F147" s="61">
        <v>157.01499999999999</v>
      </c>
      <c r="G147" s="62">
        <v>215.97399999999999</v>
      </c>
      <c r="H147" s="63">
        <v>46.923000000000002</v>
      </c>
      <c r="I147" s="1007">
        <v>419.91199999999998</v>
      </c>
      <c r="J147" s="24">
        <v>157.01499999999999</v>
      </c>
      <c r="K147" s="25">
        <v>215.97399999999999</v>
      </c>
      <c r="L147" s="26">
        <v>46.923000000000002</v>
      </c>
      <c r="M147" s="27">
        <v>419.91199999999998</v>
      </c>
      <c r="N147" s="12"/>
    </row>
    <row r="148" spans="2:36" ht="12.75" customHeight="1">
      <c r="B148" s="1896" t="s">
        <v>347</v>
      </c>
      <c r="C148" s="1897"/>
      <c r="D148" s="1897"/>
      <c r="E148" s="1898"/>
      <c r="F148" s="61">
        <v>1244.1980000000001</v>
      </c>
      <c r="G148" s="62">
        <v>693.36400000000003</v>
      </c>
      <c r="H148" s="63">
        <v>248.46</v>
      </c>
      <c r="I148" s="1007">
        <v>2186.0219999999999</v>
      </c>
      <c r="J148" s="24">
        <v>1250.0820000000001</v>
      </c>
      <c r="K148" s="25">
        <v>696.78700000000003</v>
      </c>
      <c r="L148" s="26">
        <v>250.702</v>
      </c>
      <c r="M148" s="27">
        <v>2197.5709999999999</v>
      </c>
      <c r="N148" s="12"/>
    </row>
    <row r="149" spans="2:36" ht="12.75" customHeight="1">
      <c r="B149" s="1896" t="s">
        <v>348</v>
      </c>
      <c r="C149" s="1897"/>
      <c r="D149" s="1897"/>
      <c r="E149" s="1898"/>
      <c r="F149" s="61">
        <v>6.726</v>
      </c>
      <c r="G149" s="62">
        <v>0</v>
      </c>
      <c r="H149" s="63">
        <v>91.763000000000005</v>
      </c>
      <c r="I149" s="1007">
        <v>98.489000000000004</v>
      </c>
      <c r="J149" s="24">
        <v>6.726</v>
      </c>
      <c r="K149" s="25">
        <v>0</v>
      </c>
      <c r="L149" s="26">
        <v>91.835999999999999</v>
      </c>
      <c r="M149" s="27">
        <v>98.561999999999998</v>
      </c>
      <c r="N149" s="12"/>
    </row>
    <row r="150" spans="2:36" ht="12.75" customHeight="1">
      <c r="B150" s="1896" t="s">
        <v>349</v>
      </c>
      <c r="C150" s="1897"/>
      <c r="D150" s="1897"/>
      <c r="E150" s="1898"/>
      <c r="F150" s="61">
        <v>61.625999999999998</v>
      </c>
      <c r="G150" s="62">
        <v>82.673000000000002</v>
      </c>
      <c r="H150" s="63">
        <v>10.438000000000001</v>
      </c>
      <c r="I150" s="1007">
        <v>154.73699999999999</v>
      </c>
      <c r="J150" s="24">
        <v>69.325999999999993</v>
      </c>
      <c r="K150" s="25">
        <v>86.588999999999999</v>
      </c>
      <c r="L150" s="26">
        <v>10.438000000000001</v>
      </c>
      <c r="M150" s="27">
        <v>166.35300000000001</v>
      </c>
      <c r="N150" s="1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</row>
    <row r="151" spans="2:36" ht="15" customHeight="1" thickBot="1">
      <c r="B151" s="1899" t="s">
        <v>350</v>
      </c>
      <c r="C151" s="1900"/>
      <c r="D151" s="1900"/>
      <c r="E151" s="1901"/>
      <c r="F151" s="61">
        <v>-1198.421</v>
      </c>
      <c r="G151" s="62">
        <v>-648.40800000000002</v>
      </c>
      <c r="H151" s="63">
        <v>-282.44299999999998</v>
      </c>
      <c r="I151" s="1007">
        <v>-2129.2719999999999</v>
      </c>
      <c r="J151" s="24">
        <v>-1222.982</v>
      </c>
      <c r="K151" s="25">
        <v>-665.34799999999996</v>
      </c>
      <c r="L151" s="26">
        <v>-289.07299999999998</v>
      </c>
      <c r="M151" s="27">
        <v>-2177.4029999999998</v>
      </c>
      <c r="N151" s="1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</row>
    <row r="152" spans="2:36" s="149" customFormat="1" ht="16.149999999999999" customHeight="1" thickBot="1">
      <c r="B152" s="1920" t="s">
        <v>351</v>
      </c>
      <c r="C152" s="1921"/>
      <c r="D152" s="1921"/>
      <c r="E152" s="1922"/>
      <c r="F152" s="50">
        <v>7031.0190000000002</v>
      </c>
      <c r="G152" s="51">
        <v>3353.4270000000001</v>
      </c>
      <c r="H152" s="52">
        <v>424.01299999999998</v>
      </c>
      <c r="I152" s="53">
        <v>10808.459000000001</v>
      </c>
      <c r="J152" s="8">
        <v>7044.6480000000001</v>
      </c>
      <c r="K152" s="9">
        <v>3464.04</v>
      </c>
      <c r="L152" s="10">
        <v>420.93599999999998</v>
      </c>
      <c r="M152" s="11">
        <v>10929.624</v>
      </c>
      <c r="N152" s="12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</row>
    <row r="153" spans="2:36" s="156" customFormat="1" ht="12.75" customHeight="1">
      <c r="B153" s="1902" t="s">
        <v>352</v>
      </c>
      <c r="C153" s="1903"/>
      <c r="D153" s="1903"/>
      <c r="E153" s="1904"/>
      <c r="F153" s="150">
        <v>234.20400000000001</v>
      </c>
      <c r="G153" s="151">
        <v>104.55</v>
      </c>
      <c r="H153" s="152">
        <v>0</v>
      </c>
      <c r="I153" s="1024">
        <v>338.75400000000002</v>
      </c>
      <c r="J153" s="153">
        <v>234.24600000000001</v>
      </c>
      <c r="K153" s="154">
        <v>104.55</v>
      </c>
      <c r="L153" s="155">
        <v>0</v>
      </c>
      <c r="M153" s="20">
        <v>338.79599999999999</v>
      </c>
      <c r="N153" s="1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</row>
    <row r="154" spans="2:36" s="156" customFormat="1" ht="12.75" customHeight="1">
      <c r="B154" s="1896" t="s">
        <v>353</v>
      </c>
      <c r="C154" s="1897"/>
      <c r="D154" s="1897"/>
      <c r="E154" s="1898"/>
      <c r="F154" s="157">
        <v>7317.9040000000005</v>
      </c>
      <c r="G154" s="158">
        <v>2833.5929999999998</v>
      </c>
      <c r="H154" s="159">
        <v>462.97</v>
      </c>
      <c r="I154" s="1025">
        <v>10614.467000000001</v>
      </c>
      <c r="J154" s="160">
        <v>7320.951</v>
      </c>
      <c r="K154" s="161">
        <v>2834.5709999999999</v>
      </c>
      <c r="L154" s="162">
        <v>462.97</v>
      </c>
      <c r="M154" s="27">
        <v>10618.492</v>
      </c>
      <c r="N154" s="12"/>
      <c r="O154" s="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</row>
    <row r="155" spans="2:36" s="156" customFormat="1" ht="12.75" customHeight="1">
      <c r="B155" s="1896" t="s">
        <v>354</v>
      </c>
      <c r="C155" s="1897"/>
      <c r="D155" s="1897"/>
      <c r="E155" s="1898"/>
      <c r="F155" s="157">
        <v>3875.6819999999998</v>
      </c>
      <c r="G155" s="158">
        <v>2046.9839999999999</v>
      </c>
      <c r="H155" s="159">
        <v>411.63299999999998</v>
      </c>
      <c r="I155" s="1025">
        <v>6334.299</v>
      </c>
      <c r="J155" s="160">
        <v>3917.1129999999998</v>
      </c>
      <c r="K155" s="161">
        <v>2109.4380000000001</v>
      </c>
      <c r="L155" s="162">
        <v>414.74599999999998</v>
      </c>
      <c r="M155" s="27">
        <v>6441.2969999999996</v>
      </c>
      <c r="N155" s="1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</row>
    <row r="156" spans="2:36" s="156" customFormat="1" ht="12.75" customHeight="1">
      <c r="B156" s="1896" t="s">
        <v>355</v>
      </c>
      <c r="C156" s="1897"/>
      <c r="D156" s="1897"/>
      <c r="E156" s="1898"/>
      <c r="F156" s="157">
        <v>369.839</v>
      </c>
      <c r="G156" s="158">
        <v>253.226</v>
      </c>
      <c r="H156" s="159">
        <v>47.097000000000001</v>
      </c>
      <c r="I156" s="1025">
        <v>670.16200000000003</v>
      </c>
      <c r="J156" s="160">
        <v>377.68099999999998</v>
      </c>
      <c r="K156" s="161">
        <v>309.46100000000001</v>
      </c>
      <c r="L156" s="162">
        <v>48.503</v>
      </c>
      <c r="M156" s="27">
        <v>735.64499999999998</v>
      </c>
      <c r="N156" s="1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</row>
    <row r="157" spans="2:36" s="156" customFormat="1" ht="12.75" customHeight="1">
      <c r="B157" s="1896" t="s">
        <v>356</v>
      </c>
      <c r="C157" s="1897"/>
      <c r="D157" s="1897"/>
      <c r="E157" s="1898"/>
      <c r="F157" s="157">
        <v>98.373000000000005</v>
      </c>
      <c r="G157" s="158">
        <v>262.45400000000001</v>
      </c>
      <c r="H157" s="159">
        <v>49.954999999999998</v>
      </c>
      <c r="I157" s="1025">
        <v>410.78199999999998</v>
      </c>
      <c r="J157" s="160">
        <v>147.32300000000001</v>
      </c>
      <c r="K157" s="161">
        <v>319.267</v>
      </c>
      <c r="L157" s="162">
        <v>50.014000000000003</v>
      </c>
      <c r="M157" s="27">
        <v>516.60400000000004</v>
      </c>
      <c r="N157" s="1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</row>
    <row r="158" spans="2:36" s="156" customFormat="1" ht="12.75" customHeight="1">
      <c r="B158" s="1896" t="s">
        <v>357</v>
      </c>
      <c r="C158" s="1897"/>
      <c r="D158" s="1897"/>
      <c r="E158" s="1898"/>
      <c r="F158" s="72">
        <v>-4864.9830000000002</v>
      </c>
      <c r="G158" s="139">
        <v>-2133.473</v>
      </c>
      <c r="H158" s="74">
        <v>-547.64200000000005</v>
      </c>
      <c r="I158" s="1009">
        <v>-7546.098</v>
      </c>
      <c r="J158" s="160">
        <v>-4952.6660000000002</v>
      </c>
      <c r="K158" s="161">
        <v>-2199.34</v>
      </c>
      <c r="L158" s="162">
        <v>-555.29700000000003</v>
      </c>
      <c r="M158" s="27">
        <v>-7707.3029999999999</v>
      </c>
      <c r="N158" s="1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</row>
    <row r="159" spans="2:36" s="156" customFormat="1" ht="12.75" customHeight="1" thickBot="1">
      <c r="B159" s="1899" t="s">
        <v>358</v>
      </c>
      <c r="C159" s="1900"/>
      <c r="D159" s="1900"/>
      <c r="E159" s="1901"/>
      <c r="F159" s="146">
        <v>0</v>
      </c>
      <c r="G159" s="147">
        <v>-13.907</v>
      </c>
      <c r="H159" s="148">
        <v>0</v>
      </c>
      <c r="I159" s="1023">
        <v>-13.907</v>
      </c>
      <c r="J159" s="163">
        <v>0</v>
      </c>
      <c r="K159" s="164">
        <v>-13.907</v>
      </c>
      <c r="L159" s="165">
        <v>0</v>
      </c>
      <c r="M159" s="34">
        <v>-13.907</v>
      </c>
      <c r="N159" s="1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</row>
    <row r="160" spans="2:36" s="149" customFormat="1" ht="12.75" customHeight="1" thickBot="1">
      <c r="B160" s="1920" t="s">
        <v>359</v>
      </c>
      <c r="C160" s="1921"/>
      <c r="D160" s="1921"/>
      <c r="E160" s="1922"/>
      <c r="F160" s="166">
        <v>0</v>
      </c>
      <c r="G160" s="167">
        <v>0</v>
      </c>
      <c r="H160" s="168">
        <v>0</v>
      </c>
      <c r="I160" s="169">
        <v>0</v>
      </c>
      <c r="J160" s="170">
        <v>0</v>
      </c>
      <c r="K160" s="9">
        <v>0</v>
      </c>
      <c r="L160" s="10">
        <v>0</v>
      </c>
      <c r="M160" s="11">
        <v>0</v>
      </c>
      <c r="N160" s="12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</row>
    <row r="161" spans="2:36" s="156" customFormat="1" ht="12.75" customHeight="1">
      <c r="B161" s="1896" t="s">
        <v>360</v>
      </c>
      <c r="C161" s="1897"/>
      <c r="D161" s="1897"/>
      <c r="E161" s="1897"/>
      <c r="F161" s="171">
        <v>0</v>
      </c>
      <c r="G161" s="172">
        <v>0</v>
      </c>
      <c r="H161" s="152">
        <v>0.17100000000000001</v>
      </c>
      <c r="I161" s="1026">
        <v>0.17100000000000001</v>
      </c>
      <c r="J161" s="173">
        <v>0</v>
      </c>
      <c r="K161" s="154">
        <v>0</v>
      </c>
      <c r="L161" s="155">
        <v>0.17100000000000001</v>
      </c>
      <c r="M161" s="20">
        <v>0.17100000000000001</v>
      </c>
      <c r="N161" s="1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</row>
    <row r="162" spans="2:36" s="156" customFormat="1" ht="12.75" customHeight="1" thickBot="1">
      <c r="B162" s="1929" t="s">
        <v>385</v>
      </c>
      <c r="C162" s="1930"/>
      <c r="D162" s="1930"/>
      <c r="E162" s="1931"/>
      <c r="F162" s="174">
        <v>0</v>
      </c>
      <c r="G162" s="175">
        <v>0</v>
      </c>
      <c r="H162" s="176">
        <v>-0.17100000000000001</v>
      </c>
      <c r="I162" s="1027">
        <v>-0.17100000000000001</v>
      </c>
      <c r="J162" s="177">
        <v>0</v>
      </c>
      <c r="K162" s="178">
        <v>0</v>
      </c>
      <c r="L162" s="179">
        <v>-0.17100000000000001</v>
      </c>
      <c r="M162" s="49">
        <v>-0.17100000000000001</v>
      </c>
      <c r="N162" s="1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</row>
    <row r="163" spans="2:36" s="149" customFormat="1" ht="12.75" customHeight="1" thickBot="1">
      <c r="B163" s="1932" t="s">
        <v>361</v>
      </c>
      <c r="C163" s="1933"/>
      <c r="D163" s="1933"/>
      <c r="E163" s="1934"/>
      <c r="F163" s="50">
        <v>-8.5470000000000006</v>
      </c>
      <c r="G163" s="51">
        <v>-1.621</v>
      </c>
      <c r="H163" s="52">
        <v>0</v>
      </c>
      <c r="I163" s="53">
        <v>-10.167999999999999</v>
      </c>
      <c r="J163" s="8">
        <v>-9.3279999999999994</v>
      </c>
      <c r="K163" s="9">
        <v>-1.0860000000000001</v>
      </c>
      <c r="L163" s="10">
        <v>0</v>
      </c>
      <c r="M163" s="11">
        <v>-10.414</v>
      </c>
      <c r="N163" s="12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</row>
    <row r="164" spans="2:36" s="156" customFormat="1" ht="12.75" customHeight="1">
      <c r="B164" s="1902" t="s">
        <v>362</v>
      </c>
      <c r="C164" s="1903"/>
      <c r="D164" s="1903"/>
      <c r="E164" s="1904"/>
      <c r="F164" s="180">
        <v>28014.488000000001</v>
      </c>
      <c r="G164" s="172">
        <v>3737.866</v>
      </c>
      <c r="H164" s="152">
        <v>34.920999999999999</v>
      </c>
      <c r="I164" s="1024">
        <v>31787.275000000001</v>
      </c>
      <c r="J164" s="153">
        <v>28992.784</v>
      </c>
      <c r="K164" s="154">
        <v>3807.163</v>
      </c>
      <c r="L164" s="155">
        <v>34.953000000000003</v>
      </c>
      <c r="M164" s="20">
        <v>32834.9</v>
      </c>
      <c r="N164" s="1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</row>
    <row r="165" spans="2:36" s="156" customFormat="1" ht="26.25" customHeight="1">
      <c r="B165" s="1896" t="s">
        <v>363</v>
      </c>
      <c r="C165" s="1897"/>
      <c r="D165" s="1897"/>
      <c r="E165" s="1898"/>
      <c r="F165" s="157">
        <v>608.81899999999996</v>
      </c>
      <c r="G165" s="158">
        <v>287.83499999999998</v>
      </c>
      <c r="H165" s="159">
        <v>0</v>
      </c>
      <c r="I165" s="1025">
        <v>896.654</v>
      </c>
      <c r="J165" s="160">
        <v>653.52599999999995</v>
      </c>
      <c r="K165" s="161">
        <v>262.18900000000002</v>
      </c>
      <c r="L165" s="162">
        <v>0</v>
      </c>
      <c r="M165" s="27">
        <v>915.71500000000003</v>
      </c>
      <c r="N165" s="1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</row>
    <row r="166" spans="2:36" s="156" customFormat="1" ht="13.9" customHeight="1">
      <c r="B166" s="1902" t="s">
        <v>364</v>
      </c>
      <c r="C166" s="1903"/>
      <c r="D166" s="1903"/>
      <c r="E166" s="1904"/>
      <c r="F166" s="157">
        <v>-27951.621999999999</v>
      </c>
      <c r="G166" s="158">
        <v>-3676.9110000000001</v>
      </c>
      <c r="H166" s="159">
        <v>-34.920999999999999</v>
      </c>
      <c r="I166" s="1025">
        <v>-31663.454000000002</v>
      </c>
      <c r="J166" s="160">
        <v>-28998.792000000001</v>
      </c>
      <c r="K166" s="161">
        <v>-3746.2260000000001</v>
      </c>
      <c r="L166" s="162">
        <v>-34.953000000000003</v>
      </c>
      <c r="M166" s="27">
        <v>-32779.970999999998</v>
      </c>
      <c r="N166" s="1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</row>
    <row r="167" spans="2:36" s="156" customFormat="1" ht="26.25" customHeight="1">
      <c r="B167" s="1896" t="s">
        <v>365</v>
      </c>
      <c r="C167" s="1897"/>
      <c r="D167" s="1897"/>
      <c r="E167" s="1898"/>
      <c r="F167" s="157">
        <v>-608.82100000000003</v>
      </c>
      <c r="G167" s="158">
        <v>-349.68200000000002</v>
      </c>
      <c r="H167" s="159">
        <v>0</v>
      </c>
      <c r="I167" s="1025">
        <v>-958.50300000000004</v>
      </c>
      <c r="J167" s="160">
        <v>-653.52800000000002</v>
      </c>
      <c r="K167" s="161">
        <v>-324.21199999999999</v>
      </c>
      <c r="L167" s="162">
        <v>0</v>
      </c>
      <c r="M167" s="27">
        <v>-977.74</v>
      </c>
      <c r="N167" s="1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</row>
    <row r="168" spans="2:36" s="156" customFormat="1" ht="12.75" customHeight="1">
      <c r="B168" s="1896" t="s">
        <v>366</v>
      </c>
      <c r="C168" s="1897"/>
      <c r="D168" s="1897"/>
      <c r="E168" s="1898"/>
      <c r="F168" s="181">
        <v>47.362000000000002</v>
      </c>
      <c r="G168" s="182">
        <v>126.797</v>
      </c>
      <c r="H168" s="183">
        <v>0.23200000000000001</v>
      </c>
      <c r="I168" s="1028">
        <v>174.39099999999999</v>
      </c>
      <c r="J168" s="160">
        <v>48.212000000000003</v>
      </c>
      <c r="K168" s="161">
        <v>125.694</v>
      </c>
      <c r="L168" s="162">
        <v>0.25</v>
      </c>
      <c r="M168" s="27">
        <v>174.15600000000001</v>
      </c>
      <c r="N168" s="1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</row>
    <row r="169" spans="2:36" s="156" customFormat="1" ht="12.75" customHeight="1" thickBot="1">
      <c r="B169" s="1899" t="s">
        <v>367</v>
      </c>
      <c r="C169" s="1900"/>
      <c r="D169" s="1900"/>
      <c r="E169" s="1901"/>
      <c r="F169" s="181">
        <v>-118.773</v>
      </c>
      <c r="G169" s="182">
        <v>-127.526</v>
      </c>
      <c r="H169" s="183">
        <v>-0.23200000000000001</v>
      </c>
      <c r="I169" s="1028">
        <v>-246.53100000000001</v>
      </c>
      <c r="J169" s="160">
        <v>-51.53</v>
      </c>
      <c r="K169" s="161">
        <v>-125.694</v>
      </c>
      <c r="L169" s="162">
        <v>-0.25</v>
      </c>
      <c r="M169" s="34">
        <v>-177.47399999999999</v>
      </c>
      <c r="N169" s="1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</row>
    <row r="170" spans="2:36" s="13" customFormat="1" ht="12.75" customHeight="1" thickBot="1">
      <c r="B170" s="1926" t="s">
        <v>368</v>
      </c>
      <c r="C170" s="1927"/>
      <c r="D170" s="1927"/>
      <c r="E170" s="1928"/>
      <c r="F170" s="50">
        <v>273809.799</v>
      </c>
      <c r="G170" s="51">
        <v>111899.567</v>
      </c>
      <c r="H170" s="52">
        <v>14532.512000000001</v>
      </c>
      <c r="I170" s="53">
        <v>400241.87800000003</v>
      </c>
      <c r="J170" s="8">
        <v>275198.717</v>
      </c>
      <c r="K170" s="9">
        <v>114162.534</v>
      </c>
      <c r="L170" s="10">
        <v>14099.343000000001</v>
      </c>
      <c r="M170" s="11">
        <v>403460.59399999998</v>
      </c>
      <c r="N170" s="12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</row>
    <row r="171" spans="2:36"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</row>
    <row r="172" spans="2:36">
      <c r="F172" s="977"/>
      <c r="G172" s="977"/>
      <c r="H172" s="977"/>
      <c r="I172" s="977"/>
      <c r="J172" s="185"/>
      <c r="K172" s="185"/>
      <c r="L172" s="185"/>
      <c r="M172" s="185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</row>
    <row r="173" spans="2:36">
      <c r="J173" s="186"/>
      <c r="K173" s="186"/>
      <c r="L173" s="186"/>
      <c r="M173" s="186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</row>
    <row r="174" spans="2:36">
      <c r="J174" s="6"/>
      <c r="K174" s="6"/>
      <c r="L174" s="6"/>
      <c r="M174" s="6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</row>
    <row r="175" spans="2:36" s="2" customFormat="1">
      <c r="B175" s="1"/>
      <c r="C175" s="1"/>
      <c r="D175" s="1"/>
      <c r="E175" s="1"/>
      <c r="F175" s="1"/>
      <c r="G175" s="1"/>
      <c r="H175" s="1"/>
      <c r="I175" s="1"/>
      <c r="J175" s="186"/>
      <c r="K175" s="186"/>
      <c r="L175" s="186"/>
      <c r="M175" s="186"/>
      <c r="O175" s="92"/>
    </row>
    <row r="176" spans="2:36" s="2" customFormat="1">
      <c r="B176" s="1"/>
      <c r="C176" s="1"/>
      <c r="D176" s="1"/>
      <c r="E176" s="1"/>
      <c r="F176" s="1"/>
      <c r="G176" s="1"/>
      <c r="H176" s="1"/>
      <c r="I176" s="1"/>
      <c r="O176" s="92"/>
    </row>
    <row r="178" spans="2:15" s="2" customFormat="1">
      <c r="B178" s="1"/>
      <c r="C178" s="1"/>
      <c r="D178" s="1"/>
      <c r="E178" s="1"/>
      <c r="F178" s="1"/>
      <c r="G178" s="1"/>
      <c r="H178" s="1"/>
      <c r="I178" s="1"/>
      <c r="J178" s="6"/>
      <c r="K178" s="6"/>
      <c r="L178" s="6"/>
      <c r="M178" s="6"/>
      <c r="O178" s="1"/>
    </row>
    <row r="179" spans="2:15" s="2" customFormat="1">
      <c r="B179" s="1"/>
      <c r="C179" s="1"/>
      <c r="D179" s="1"/>
      <c r="E179" s="1"/>
      <c r="F179" s="1"/>
      <c r="G179" s="1"/>
      <c r="H179" s="1"/>
      <c r="I179" s="1"/>
      <c r="J179" s="6"/>
      <c r="K179" s="6"/>
      <c r="L179" s="6"/>
      <c r="M179" s="6"/>
      <c r="O179" s="1"/>
    </row>
    <row r="181" spans="2:15" s="2" customFormat="1">
      <c r="B181" s="1"/>
      <c r="C181" s="1"/>
      <c r="D181" s="1"/>
      <c r="E181" s="1"/>
      <c r="F181" s="1"/>
      <c r="G181" s="1"/>
      <c r="H181" s="1"/>
      <c r="I181" s="1"/>
      <c r="J181" s="6"/>
      <c r="K181" s="6"/>
      <c r="L181" s="6"/>
      <c r="M181" s="6"/>
      <c r="O181" s="1"/>
    </row>
  </sheetData>
  <mergeCells count="169">
    <mergeCell ref="C2:M2"/>
    <mergeCell ref="L4:M4"/>
    <mergeCell ref="B5:E6"/>
    <mergeCell ref="F5:I5"/>
    <mergeCell ref="J5:M5"/>
    <mergeCell ref="B7:E7"/>
    <mergeCell ref="B13:E13"/>
    <mergeCell ref="B14:E14"/>
    <mergeCell ref="B15:E15"/>
    <mergeCell ref="B16:E16"/>
    <mergeCell ref="B17:E17"/>
    <mergeCell ref="B18:E18"/>
    <mergeCell ref="B8:E8"/>
    <mergeCell ref="B9:E9"/>
    <mergeCell ref="B10:E10"/>
    <mergeCell ref="B11:E11"/>
    <mergeCell ref="B12:E12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C37:E37"/>
    <mergeCell ref="B38:E38"/>
    <mergeCell ref="C39:E39"/>
    <mergeCell ref="C40:E40"/>
    <mergeCell ref="B41:E41"/>
    <mergeCell ref="C42:E42"/>
    <mergeCell ref="B31:E31"/>
    <mergeCell ref="B32:E32"/>
    <mergeCell ref="B33:E33"/>
    <mergeCell ref="B34:E34"/>
    <mergeCell ref="B35:E35"/>
    <mergeCell ref="C36:E36"/>
    <mergeCell ref="C49:E49"/>
    <mergeCell ref="C50:E50"/>
    <mergeCell ref="B51:E51"/>
    <mergeCell ref="C52:E52"/>
    <mergeCell ref="C53:E53"/>
    <mergeCell ref="B54:E54"/>
    <mergeCell ref="C43:E43"/>
    <mergeCell ref="B44:E44"/>
    <mergeCell ref="C45:E45"/>
    <mergeCell ref="C46:E46"/>
    <mergeCell ref="B47:E47"/>
    <mergeCell ref="C48:E48"/>
    <mergeCell ref="B67:E67"/>
    <mergeCell ref="C68:E68"/>
    <mergeCell ref="B63:E63"/>
    <mergeCell ref="C64:E64"/>
    <mergeCell ref="C65:E65"/>
    <mergeCell ref="C66:E66"/>
    <mergeCell ref="C55:E55"/>
    <mergeCell ref="C56:E56"/>
    <mergeCell ref="B57:E57"/>
    <mergeCell ref="C58:E58"/>
    <mergeCell ref="C59:E59"/>
    <mergeCell ref="C60:E60"/>
    <mergeCell ref="B61:E61"/>
    <mergeCell ref="C62:E62"/>
    <mergeCell ref="C76:E76"/>
    <mergeCell ref="C77:E77"/>
    <mergeCell ref="B78:E78"/>
    <mergeCell ref="C79:E79"/>
    <mergeCell ref="C80:E80"/>
    <mergeCell ref="C81:E81"/>
    <mergeCell ref="B70:E70"/>
    <mergeCell ref="C71:E71"/>
    <mergeCell ref="C72:E72"/>
    <mergeCell ref="B73:E73"/>
    <mergeCell ref="B74:E74"/>
    <mergeCell ref="C75:E75"/>
    <mergeCell ref="C88:E88"/>
    <mergeCell ref="C89:E89"/>
    <mergeCell ref="B90:E90"/>
    <mergeCell ref="C91:E91"/>
    <mergeCell ref="C92:E92"/>
    <mergeCell ref="B93:E93"/>
    <mergeCell ref="B82:E82"/>
    <mergeCell ref="C83:E83"/>
    <mergeCell ref="C84:E84"/>
    <mergeCell ref="C85:E85"/>
    <mergeCell ref="B86:E86"/>
    <mergeCell ref="C87:E87"/>
    <mergeCell ref="C100:E100"/>
    <mergeCell ref="B101:E101"/>
    <mergeCell ref="C102:E102"/>
    <mergeCell ref="C103:E103"/>
    <mergeCell ref="B104:E104"/>
    <mergeCell ref="C105:E105"/>
    <mergeCell ref="C94:E94"/>
    <mergeCell ref="C95:E95"/>
    <mergeCell ref="C96:E96"/>
    <mergeCell ref="B97:E97"/>
    <mergeCell ref="C98:E98"/>
    <mergeCell ref="C99:E99"/>
    <mergeCell ref="C112:E112"/>
    <mergeCell ref="C113:E113"/>
    <mergeCell ref="C114:E114"/>
    <mergeCell ref="B115:E115"/>
    <mergeCell ref="C116:E116"/>
    <mergeCell ref="C117:E117"/>
    <mergeCell ref="C106:E106"/>
    <mergeCell ref="B107:E107"/>
    <mergeCell ref="C108:E108"/>
    <mergeCell ref="C109:E109"/>
    <mergeCell ref="C110:E110"/>
    <mergeCell ref="B111:E111"/>
    <mergeCell ref="B127:E127"/>
    <mergeCell ref="B128:E128"/>
    <mergeCell ref="B129:E129"/>
    <mergeCell ref="B131:E131"/>
    <mergeCell ref="B118:E118"/>
    <mergeCell ref="C119:E119"/>
    <mergeCell ref="C120:E120"/>
    <mergeCell ref="B121:E121"/>
    <mergeCell ref="B122:E122"/>
    <mergeCell ref="B123:E123"/>
    <mergeCell ref="B170:E170"/>
    <mergeCell ref="B162:E162"/>
    <mergeCell ref="B163:E163"/>
    <mergeCell ref="B164:E164"/>
    <mergeCell ref="B165:E165"/>
    <mergeCell ref="B166:E166"/>
    <mergeCell ref="B161:E161"/>
    <mergeCell ref="B167:E167"/>
    <mergeCell ref="B146:E146"/>
    <mergeCell ref="B147:E147"/>
    <mergeCell ref="B148:E148"/>
    <mergeCell ref="B160:E160"/>
    <mergeCell ref="B149:E149"/>
    <mergeCell ref="B150:E150"/>
    <mergeCell ref="B151:E151"/>
    <mergeCell ref="B152:E152"/>
    <mergeCell ref="B153:E153"/>
    <mergeCell ref="B154:E154"/>
    <mergeCell ref="B168:E168"/>
    <mergeCell ref="B169:E169"/>
    <mergeCell ref="C69:E69"/>
    <mergeCell ref="B139:E139"/>
    <mergeCell ref="B155:E155"/>
    <mergeCell ref="B156:E156"/>
    <mergeCell ref="B157:E157"/>
    <mergeCell ref="B158:E158"/>
    <mergeCell ref="B159:E159"/>
    <mergeCell ref="B136:E136"/>
    <mergeCell ref="B137:E137"/>
    <mergeCell ref="B138:E138"/>
    <mergeCell ref="B140:E140"/>
    <mergeCell ref="B141:E141"/>
    <mergeCell ref="B142:E142"/>
    <mergeCell ref="B145:E145"/>
    <mergeCell ref="B143:E143"/>
    <mergeCell ref="B144:E144"/>
    <mergeCell ref="B130:E130"/>
    <mergeCell ref="B132:E132"/>
    <mergeCell ref="B133:E133"/>
    <mergeCell ref="B134:E134"/>
    <mergeCell ref="B135:E135"/>
    <mergeCell ref="B124:E124"/>
    <mergeCell ref="B125:E125"/>
    <mergeCell ref="B126:E126"/>
  </mergeCells>
  <printOptions horizontalCentered="1"/>
  <pageMargins left="0.7" right="0.7" top="0.75" bottom="0.75" header="0.3" footer="0.3"/>
  <pageSetup paperSize="9" scale="55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L57"/>
  <sheetViews>
    <sheetView zoomScale="90" zoomScaleNormal="90" workbookViewId="0"/>
  </sheetViews>
  <sheetFormatPr defaultColWidth="9.140625" defaultRowHeight="12.75"/>
  <cols>
    <col min="1" max="1" width="17.85546875" style="598" customWidth="1"/>
    <col min="2" max="2" width="20.7109375" style="598" customWidth="1"/>
    <col min="3" max="3" width="35" style="598" customWidth="1"/>
    <col min="4" max="4" width="19.5703125" style="598" bestFit="1" customWidth="1"/>
    <col min="5" max="6" width="19.5703125" style="598" customWidth="1"/>
    <col min="7" max="7" width="14.42578125" style="598" customWidth="1"/>
    <col min="8" max="8" width="13.7109375" style="598" customWidth="1"/>
    <col min="9" max="9" width="21.5703125" style="598" bestFit="1" customWidth="1"/>
    <col min="10" max="10" width="18.7109375" style="598" bestFit="1" customWidth="1"/>
    <col min="11" max="11" width="18.85546875" style="598" customWidth="1"/>
    <col min="12" max="16384" width="9.140625" style="598"/>
  </cols>
  <sheetData>
    <row r="2" spans="1:11">
      <c r="J2" s="599"/>
      <c r="K2" s="599"/>
    </row>
    <row r="3" spans="1:11">
      <c r="J3" s="1047" t="s">
        <v>60</v>
      </c>
      <c r="K3" s="599"/>
    </row>
    <row r="4" spans="1:11" ht="14.25">
      <c r="B4" s="2306" t="s">
        <v>71</v>
      </c>
      <c r="C4" s="2306"/>
      <c r="D4" s="2306"/>
      <c r="E4" s="2306"/>
      <c r="F4" s="2306"/>
      <c r="G4" s="2306"/>
      <c r="H4" s="2306"/>
      <c r="I4" s="2306"/>
      <c r="J4" s="599"/>
      <c r="K4" s="599"/>
    </row>
    <row r="5" spans="1:11">
      <c r="J5" s="599"/>
      <c r="K5" s="599"/>
    </row>
    <row r="6" spans="1:11" ht="13.5" thickBot="1">
      <c r="A6" s="600"/>
      <c r="B6" s="601"/>
      <c r="C6" s="601"/>
      <c r="D6" s="601"/>
      <c r="E6" s="601"/>
      <c r="F6" s="601"/>
      <c r="G6" s="601"/>
      <c r="H6" s="601"/>
      <c r="I6" s="601"/>
      <c r="J6" s="612"/>
    </row>
    <row r="7" spans="1:11" ht="94.5" customHeight="1" thickBot="1">
      <c r="A7" s="600"/>
      <c r="B7" s="1054" t="s">
        <v>15</v>
      </c>
      <c r="C7" s="1054" t="s">
        <v>72</v>
      </c>
      <c r="D7" s="1055" t="s">
        <v>406</v>
      </c>
      <c r="E7" s="1056" t="s">
        <v>73</v>
      </c>
      <c r="F7" s="1056" t="s">
        <v>74</v>
      </c>
      <c r="G7" s="1057" t="s">
        <v>75</v>
      </c>
      <c r="H7" s="1057" t="s">
        <v>31</v>
      </c>
      <c r="I7" s="1058" t="s">
        <v>76</v>
      </c>
      <c r="J7" s="1054" t="s">
        <v>77</v>
      </c>
      <c r="K7" s="602"/>
    </row>
    <row r="8" spans="1:11" ht="25.5">
      <c r="A8" s="600"/>
      <c r="B8" s="2307" t="s">
        <v>78</v>
      </c>
      <c r="C8" s="1059" t="s">
        <v>79</v>
      </c>
      <c r="D8" s="603">
        <v>29166.424000000003</v>
      </c>
      <c r="E8" s="604">
        <v>4610.8330000000024</v>
      </c>
      <c r="F8" s="604">
        <v>1478.1680000000015</v>
      </c>
      <c r="G8" s="605">
        <v>0.18777120860173971</v>
      </c>
      <c r="H8" s="605">
        <v>5.0680467375774328E-2</v>
      </c>
      <c r="I8" s="606">
        <v>0.13080709425104567</v>
      </c>
      <c r="J8" s="606">
        <v>0.2815971640787604</v>
      </c>
      <c r="K8" s="607"/>
    </row>
    <row r="9" spans="1:11" ht="15" customHeight="1">
      <c r="A9" s="600"/>
      <c r="B9" s="2308"/>
      <c r="C9" s="1060" t="s">
        <v>80</v>
      </c>
      <c r="D9" s="608">
        <v>56260.02</v>
      </c>
      <c r="E9" s="604">
        <v>7568.8349999999991</v>
      </c>
      <c r="F9" s="604">
        <v>2985.0429999999978</v>
      </c>
      <c r="G9" s="605">
        <v>0.15544569309619388</v>
      </c>
      <c r="H9" s="605">
        <v>5.3057979716324276E-2</v>
      </c>
      <c r="I9" s="606">
        <v>0.21472417526629409</v>
      </c>
      <c r="J9" s="606">
        <v>0.56866313129032264</v>
      </c>
      <c r="K9" s="607"/>
    </row>
    <row r="10" spans="1:11" ht="15" customHeight="1">
      <c r="A10" s="600"/>
      <c r="B10" s="2308"/>
      <c r="C10" s="1060" t="s">
        <v>81</v>
      </c>
      <c r="D10" s="608">
        <v>11439.741</v>
      </c>
      <c r="E10" s="604">
        <v>869.65300000000025</v>
      </c>
      <c r="F10" s="604">
        <v>197.21199999999953</v>
      </c>
      <c r="G10" s="605">
        <v>8.2274906320552885E-2</v>
      </c>
      <c r="H10" s="605">
        <v>1.7239201481921623E-2</v>
      </c>
      <c r="I10" s="606">
        <v>2.4671633506723099E-2</v>
      </c>
      <c r="J10" s="606">
        <v>3.7569707856143761E-2</v>
      </c>
      <c r="K10" s="607"/>
    </row>
    <row r="11" spans="1:11" ht="15" customHeight="1">
      <c r="A11" s="600"/>
      <c r="B11" s="2308"/>
      <c r="C11" s="1060" t="s">
        <v>82</v>
      </c>
      <c r="D11" s="608">
        <v>23638.159</v>
      </c>
      <c r="E11" s="604">
        <v>1158.3359999999993</v>
      </c>
      <c r="F11" s="604">
        <v>166.78000000000247</v>
      </c>
      <c r="G11" s="605">
        <v>5.1527807847953223E-2</v>
      </c>
      <c r="H11" s="605">
        <v>7.0555410004646503E-3</v>
      </c>
      <c r="I11" s="606">
        <v>3.2861430098721653E-2</v>
      </c>
      <c r="J11" s="606">
        <v>3.1772285034621442E-2</v>
      </c>
      <c r="K11" s="607"/>
    </row>
    <row r="12" spans="1:11" ht="15" customHeight="1">
      <c r="A12" s="600"/>
      <c r="B12" s="2308"/>
      <c r="C12" s="1060" t="s">
        <v>83</v>
      </c>
      <c r="D12" s="608">
        <v>738.37699999999995</v>
      </c>
      <c r="E12" s="604">
        <v>-441.45100000000002</v>
      </c>
      <c r="F12" s="604">
        <v>-98.244000000000028</v>
      </c>
      <c r="G12" s="605">
        <v>-0.37416555633533027</v>
      </c>
      <c r="H12" s="605">
        <v>-0.13305398190897066</v>
      </c>
      <c r="I12" s="606">
        <v>-1.2523750603029503E-2</v>
      </c>
      <c r="J12" s="606">
        <v>-1.8715891419482572E-2</v>
      </c>
      <c r="K12" s="607"/>
    </row>
    <row r="13" spans="1:11" ht="15" customHeight="1">
      <c r="A13" s="600"/>
      <c r="B13" s="2308"/>
      <c r="C13" s="1060" t="s">
        <v>84</v>
      </c>
      <c r="D13" s="608">
        <v>2582.6030000000001</v>
      </c>
      <c r="E13" s="604">
        <v>401.74400000000014</v>
      </c>
      <c r="F13" s="604">
        <v>120.29399999999987</v>
      </c>
      <c r="G13" s="605">
        <v>0.18421365159324843</v>
      </c>
      <c r="H13" s="605">
        <v>4.6578587572305874E-2</v>
      </c>
      <c r="I13" s="606">
        <v>1.1397282285606977E-2</v>
      </c>
      <c r="J13" s="606">
        <v>2.2916508310077292E-2</v>
      </c>
      <c r="K13" s="607"/>
    </row>
    <row r="14" spans="1:11" ht="15.75" customHeight="1" thickBot="1">
      <c r="A14" s="600"/>
      <c r="B14" s="2309"/>
      <c r="C14" s="1061" t="s">
        <v>85</v>
      </c>
      <c r="D14" s="608">
        <v>2140.9459999999999</v>
      </c>
      <c r="E14" s="604">
        <v>-225.79700000000003</v>
      </c>
      <c r="F14" s="604">
        <v>-44.144999999999982</v>
      </c>
      <c r="G14" s="605">
        <v>-9.540410598024375E-2</v>
      </c>
      <c r="H14" s="605">
        <v>-2.0619389746401817E-2</v>
      </c>
      <c r="I14" s="606">
        <v>-6.4057512949619614E-3</v>
      </c>
      <c r="J14" s="606">
        <v>-8.4098064687213227E-3</v>
      </c>
      <c r="K14" s="607"/>
    </row>
    <row r="15" spans="1:11" ht="20.25" customHeight="1" thickBot="1">
      <c r="A15" s="600"/>
      <c r="B15" s="2310" t="s">
        <v>86</v>
      </c>
      <c r="C15" s="2311"/>
      <c r="D15" s="609">
        <v>125966.26999999999</v>
      </c>
      <c r="E15" s="609">
        <v>13942.152999999991</v>
      </c>
      <c r="F15" s="953">
        <v>4805.1079999999929</v>
      </c>
      <c r="G15" s="610">
        <v>0.12445670962083986</v>
      </c>
      <c r="H15" s="610">
        <v>3.8145989398590541E-2</v>
      </c>
      <c r="I15" s="611">
        <v>0.39553211351039974</v>
      </c>
      <c r="J15" s="611">
        <v>0.91539309868172014</v>
      </c>
      <c r="K15" s="607"/>
    </row>
    <row r="16" spans="1:11" ht="16.5" customHeight="1">
      <c r="A16" s="600"/>
      <c r="B16" s="2307" t="s">
        <v>87</v>
      </c>
      <c r="C16" s="1062" t="s">
        <v>88</v>
      </c>
      <c r="D16" s="613">
        <v>4947.8969999999999</v>
      </c>
      <c r="E16" s="613">
        <v>-37.368000000000393</v>
      </c>
      <c r="F16" s="603">
        <v>40.36699999999928</v>
      </c>
      <c r="G16" s="605">
        <v>-7.4956897978342958E-3</v>
      </c>
      <c r="H16" s="605">
        <v>8.158415585449592E-3</v>
      </c>
      <c r="I16" s="614">
        <v>-1.0601120227024322E-3</v>
      </c>
      <c r="J16" s="614">
        <v>7.690081724382551E-3</v>
      </c>
      <c r="K16" s="607"/>
    </row>
    <row r="17" spans="1:11" ht="15" customHeight="1">
      <c r="A17" s="600"/>
      <c r="B17" s="2308"/>
      <c r="C17" s="1063" t="s">
        <v>89</v>
      </c>
      <c r="D17" s="613">
        <v>48490.972000000002</v>
      </c>
      <c r="E17" s="613">
        <v>-809.70500000000175</v>
      </c>
      <c r="F17" s="608">
        <v>-1742.8249999999898</v>
      </c>
      <c r="G17" s="605">
        <v>-1.6423810975252969E-2</v>
      </c>
      <c r="H17" s="605">
        <v>-3.594122633796637E-2</v>
      </c>
      <c r="I17" s="606">
        <v>-2.2970937843670134E-2</v>
      </c>
      <c r="J17" s="606">
        <v>-0.33201542550343549</v>
      </c>
      <c r="K17" s="607"/>
    </row>
    <row r="18" spans="1:11" ht="15" customHeight="1">
      <c r="A18" s="600"/>
      <c r="B18" s="2308"/>
      <c r="C18" s="1063" t="s">
        <v>90</v>
      </c>
      <c r="D18" s="613">
        <v>25059.379000000001</v>
      </c>
      <c r="E18" s="613">
        <v>3151.7880000000005</v>
      </c>
      <c r="F18" s="608">
        <v>803.12099999999919</v>
      </c>
      <c r="G18" s="605">
        <v>0.14386739281375119</v>
      </c>
      <c r="H18" s="605">
        <v>3.204871916418995E-2</v>
      </c>
      <c r="I18" s="606">
        <v>8.9414695777382217E-2</v>
      </c>
      <c r="J18" s="606">
        <v>0.15299789740550307</v>
      </c>
      <c r="K18" s="607"/>
    </row>
    <row r="19" spans="1:11" ht="15" customHeight="1">
      <c r="A19" s="600"/>
      <c r="B19" s="2308"/>
      <c r="C19" s="1063" t="s">
        <v>91</v>
      </c>
      <c r="D19" s="613">
        <v>60007.330999999998</v>
      </c>
      <c r="E19" s="613">
        <v>4705.9809999999998</v>
      </c>
      <c r="F19" s="608">
        <v>3006.5249999999942</v>
      </c>
      <c r="G19" s="605">
        <v>8.5097036509958618E-2</v>
      </c>
      <c r="H19" s="605">
        <v>5.0102628293866198E-2</v>
      </c>
      <c r="I19" s="606">
        <v>0.13350639682908266</v>
      </c>
      <c r="J19" s="606">
        <v>0.57275554181384836</v>
      </c>
      <c r="K19" s="607"/>
    </row>
    <row r="20" spans="1:11" ht="26.25" customHeight="1">
      <c r="A20" s="600"/>
      <c r="B20" s="2308"/>
      <c r="C20" s="1064" t="s">
        <v>92</v>
      </c>
      <c r="D20" s="613">
        <v>13917.177</v>
      </c>
      <c r="E20" s="613">
        <v>744.74200000000019</v>
      </c>
      <c r="F20" s="608">
        <v>350.10000000000036</v>
      </c>
      <c r="G20" s="605">
        <v>5.6537914212520329E-2</v>
      </c>
      <c r="H20" s="605">
        <v>2.5155963741784731E-2</v>
      </c>
      <c r="I20" s="606">
        <v>2.1127969064746482E-2</v>
      </c>
      <c r="J20" s="606">
        <v>6.6695508997606512E-2</v>
      </c>
      <c r="K20" s="607"/>
    </row>
    <row r="21" spans="1:11" ht="27" customHeight="1">
      <c r="A21" s="600"/>
      <c r="B21" s="2308"/>
      <c r="C21" s="1064" t="s">
        <v>93</v>
      </c>
      <c r="D21" s="613">
        <v>3979.308</v>
      </c>
      <c r="E21" s="613">
        <v>556.70899999999983</v>
      </c>
      <c r="F21" s="608">
        <v>407.49399999999969</v>
      </c>
      <c r="G21" s="605">
        <v>0.16265679970104585</v>
      </c>
      <c r="H21" s="605">
        <v>0.10240323191871543</v>
      </c>
      <c r="I21" s="606">
        <v>1.5793564120280504E-2</v>
      </c>
      <c r="J21" s="606">
        <v>7.7629305179864661E-2</v>
      </c>
      <c r="K21" s="607"/>
    </row>
    <row r="22" spans="1:11" ht="39" customHeight="1">
      <c r="A22" s="600"/>
      <c r="B22" s="2308"/>
      <c r="C22" s="1064" t="s">
        <v>94</v>
      </c>
      <c r="D22" s="613">
        <v>11980.614000000001</v>
      </c>
      <c r="E22" s="613">
        <v>634.18900000000212</v>
      </c>
      <c r="F22" s="608">
        <v>22.23200000000179</v>
      </c>
      <c r="G22" s="605">
        <v>5.5893287973965561E-2</v>
      </c>
      <c r="H22" s="605">
        <v>1.8556644926546993E-3</v>
      </c>
      <c r="I22" s="606">
        <v>1.799163411383076E-2</v>
      </c>
      <c r="J22" s="606">
        <v>4.2352886490571425E-3</v>
      </c>
      <c r="K22" s="607"/>
    </row>
    <row r="23" spans="1:11" ht="15" customHeight="1" thickBot="1">
      <c r="A23" s="600"/>
      <c r="B23" s="2309"/>
      <c r="C23" s="1065" t="s">
        <v>95</v>
      </c>
      <c r="D23" s="613">
        <v>18602.825000000004</v>
      </c>
      <c r="E23" s="613">
        <v>3892.0840000000044</v>
      </c>
      <c r="F23" s="970">
        <v>1361.4630000000034</v>
      </c>
      <c r="G23" s="605">
        <v>0.26457429982622932</v>
      </c>
      <c r="H23" s="605">
        <v>7.3185819895634302E-2</v>
      </c>
      <c r="I23" s="971">
        <v>0.1104165339800828</v>
      </c>
      <c r="J23" s="971">
        <v>0.25936437522538841</v>
      </c>
      <c r="K23" s="607"/>
    </row>
    <row r="24" spans="1:11" ht="16.5" customHeight="1" thickBot="1">
      <c r="A24" s="600"/>
      <c r="B24" s="2310" t="s">
        <v>96</v>
      </c>
      <c r="C24" s="2311"/>
      <c r="D24" s="609">
        <v>186985.503</v>
      </c>
      <c r="E24" s="609">
        <v>12838.419999999984</v>
      </c>
      <c r="F24" s="609">
        <v>4248.4769999999844</v>
      </c>
      <c r="G24" s="610">
        <v>7.3721705691734057E-2</v>
      </c>
      <c r="H24" s="972">
        <v>2.2720889757961528E-2</v>
      </c>
      <c r="I24" s="611">
        <v>0.36421974401903229</v>
      </c>
      <c r="J24" s="611">
        <v>0.80935257349221068</v>
      </c>
      <c r="K24" s="607"/>
    </row>
    <row r="25" spans="1:11" ht="18" customHeight="1" thickBot="1">
      <c r="A25" s="600"/>
      <c r="B25" s="2312" t="s">
        <v>97</v>
      </c>
      <c r="C25" s="2313"/>
      <c r="D25" s="609">
        <v>435587.554</v>
      </c>
      <c r="E25" s="609">
        <v>35249.104999999981</v>
      </c>
      <c r="F25" s="609">
        <v>5249.2290000000503</v>
      </c>
      <c r="G25" s="973">
        <v>8.8048262883688139E-2</v>
      </c>
      <c r="H25" s="973">
        <v>1.2050915945132927E-2</v>
      </c>
      <c r="I25" s="611">
        <v>1</v>
      </c>
      <c r="J25" s="611">
        <v>1</v>
      </c>
      <c r="K25" s="607"/>
    </row>
    <row r="26" spans="1:11" ht="30.6" customHeight="1">
      <c r="A26" s="600"/>
      <c r="B26" s="2305" t="s">
        <v>98</v>
      </c>
      <c r="C26" s="2305"/>
      <c r="D26" s="2305"/>
      <c r="E26" s="2305"/>
      <c r="F26" s="2305"/>
      <c r="G26" s="2305"/>
      <c r="H26" s="2305"/>
      <c r="I26" s="2305"/>
      <c r="J26" s="2305"/>
    </row>
    <row r="27" spans="1:11">
      <c r="A27" s="600"/>
      <c r="B27" s="615"/>
      <c r="C27" s="616"/>
      <c r="D27" s="617"/>
      <c r="E27" s="618"/>
      <c r="F27" s="618"/>
      <c r="G27" s="619"/>
      <c r="H27" s="619"/>
      <c r="I27" s="620"/>
      <c r="J27" s="620"/>
      <c r="K27" s="616"/>
    </row>
    <row r="28" spans="1:11">
      <c r="A28" s="600"/>
      <c r="B28" s="615"/>
      <c r="C28" s="616"/>
      <c r="D28" s="617"/>
      <c r="E28" s="617"/>
      <c r="F28" s="618"/>
      <c r="G28" s="954"/>
      <c r="H28" s="954"/>
      <c r="I28" s="955"/>
      <c r="J28" s="955"/>
    </row>
    <row r="29" spans="1:11">
      <c r="A29" s="600"/>
      <c r="B29" s="615"/>
      <c r="C29" s="621"/>
      <c r="D29" s="622"/>
      <c r="E29" s="622"/>
      <c r="F29" s="622"/>
      <c r="G29" s="956"/>
      <c r="H29" s="956"/>
      <c r="I29" s="956"/>
      <c r="J29" s="957"/>
      <c r="K29" s="619"/>
    </row>
    <row r="30" spans="1:11">
      <c r="A30" s="623"/>
      <c r="B30" s="600"/>
      <c r="C30" s="958"/>
      <c r="D30" s="624"/>
      <c r="E30" s="624"/>
      <c r="F30" s="624"/>
      <c r="G30" s="624"/>
      <c r="H30" s="624"/>
      <c r="I30" s="959"/>
      <c r="J30" s="959"/>
      <c r="K30" s="620"/>
    </row>
    <row r="31" spans="1:11">
      <c r="A31" s="623"/>
      <c r="C31" s="960"/>
      <c r="D31" s="624"/>
      <c r="E31" s="624"/>
      <c r="F31" s="624"/>
      <c r="G31" s="624"/>
      <c r="H31" s="624"/>
      <c r="I31" s="959"/>
      <c r="J31" s="959"/>
      <c r="K31" s="620"/>
    </row>
    <row r="32" spans="1:11">
      <c r="A32" s="623"/>
      <c r="B32" s="626"/>
      <c r="C32" s="630"/>
      <c r="D32" s="624"/>
      <c r="E32" s="624"/>
      <c r="F32" s="624"/>
      <c r="G32" s="624"/>
      <c r="H32" s="624"/>
      <c r="I32" s="959"/>
      <c r="J32" s="959"/>
      <c r="K32" s="620"/>
    </row>
    <row r="33" spans="1:12">
      <c r="A33" s="623"/>
      <c r="C33" s="960"/>
      <c r="D33" s="624"/>
      <c r="E33" s="624"/>
      <c r="F33" s="624"/>
      <c r="G33" s="624"/>
      <c r="H33" s="624"/>
      <c r="I33" s="959"/>
      <c r="J33" s="959"/>
      <c r="K33" s="620"/>
    </row>
    <row r="34" spans="1:12">
      <c r="A34" s="623"/>
      <c r="C34" s="960"/>
      <c r="D34" s="624"/>
      <c r="E34" s="624"/>
      <c r="F34" s="624"/>
      <c r="G34" s="624"/>
      <c r="H34" s="624"/>
      <c r="I34" s="959"/>
      <c r="J34" s="959"/>
      <c r="K34" s="620"/>
    </row>
    <row r="35" spans="1:12">
      <c r="A35" s="623"/>
      <c r="C35" s="960"/>
      <c r="D35" s="624"/>
      <c r="E35" s="624"/>
      <c r="F35" s="624"/>
      <c r="G35" s="624"/>
      <c r="H35" s="624"/>
      <c r="I35" s="959"/>
      <c r="J35" s="959"/>
      <c r="K35" s="620"/>
    </row>
    <row r="36" spans="1:12">
      <c r="A36" s="623"/>
      <c r="C36" s="960"/>
      <c r="D36" s="624"/>
      <c r="E36" s="624"/>
      <c r="F36" s="624"/>
      <c r="G36" s="624"/>
      <c r="H36" s="624"/>
      <c r="I36" s="959"/>
      <c r="J36" s="959"/>
      <c r="K36" s="620"/>
    </row>
    <row r="37" spans="1:12">
      <c r="A37" s="623"/>
      <c r="B37" s="627"/>
      <c r="C37" s="961"/>
      <c r="D37" s="628"/>
      <c r="E37" s="628"/>
      <c r="F37" s="628"/>
      <c r="G37" s="962"/>
      <c r="H37" s="962"/>
      <c r="I37" s="963"/>
      <c r="J37" s="963"/>
      <c r="K37" s="620"/>
      <c r="L37" s="627"/>
    </row>
    <row r="38" spans="1:12" s="627" customFormat="1">
      <c r="A38" s="623"/>
      <c r="B38" s="626"/>
      <c r="C38" s="630"/>
      <c r="D38" s="624"/>
      <c r="E38" s="624"/>
      <c r="F38" s="624"/>
      <c r="G38" s="624"/>
      <c r="H38" s="624"/>
      <c r="I38" s="959"/>
      <c r="J38" s="959"/>
      <c r="K38" s="620"/>
      <c r="L38" s="598"/>
    </row>
    <row r="39" spans="1:12">
      <c r="A39" s="623"/>
      <c r="B39" s="626"/>
      <c r="C39" s="630"/>
      <c r="D39" s="624"/>
      <c r="E39" s="624"/>
      <c r="F39" s="624"/>
      <c r="G39" s="624"/>
      <c r="H39" s="624"/>
      <c r="I39" s="959"/>
      <c r="J39" s="959"/>
      <c r="K39" s="620"/>
    </row>
    <row r="40" spans="1:12">
      <c r="A40" s="623"/>
      <c r="B40" s="626"/>
      <c r="C40" s="630"/>
      <c r="D40" s="624"/>
      <c r="E40" s="624"/>
      <c r="F40" s="624"/>
      <c r="G40" s="624"/>
      <c r="H40" s="624"/>
      <c r="I40" s="959"/>
      <c r="J40" s="959"/>
    </row>
    <row r="41" spans="1:12">
      <c r="A41" s="623"/>
      <c r="B41" s="626"/>
      <c r="C41" s="630"/>
      <c r="D41" s="624"/>
      <c r="E41" s="624"/>
      <c r="F41" s="624"/>
      <c r="G41" s="624"/>
      <c r="H41" s="624"/>
      <c r="I41" s="959"/>
      <c r="J41" s="959"/>
    </row>
    <row r="42" spans="1:12">
      <c r="A42" s="623"/>
      <c r="B42" s="629"/>
      <c r="C42" s="630"/>
      <c r="D42" s="624"/>
      <c r="E42" s="624"/>
      <c r="F42" s="624"/>
      <c r="G42" s="624"/>
      <c r="H42" s="624"/>
      <c r="I42" s="959"/>
      <c r="J42" s="959"/>
    </row>
    <row r="43" spans="1:12" ht="35.25" customHeight="1">
      <c r="A43" s="623"/>
      <c r="B43" s="626"/>
      <c r="C43" s="958"/>
      <c r="D43" s="624"/>
      <c r="E43" s="624"/>
      <c r="F43" s="624"/>
      <c r="G43" s="624"/>
      <c r="H43" s="624"/>
      <c r="I43" s="959"/>
      <c r="J43" s="959"/>
    </row>
    <row r="44" spans="1:12">
      <c r="A44" s="623"/>
      <c r="B44" s="629"/>
      <c r="C44" s="630"/>
      <c r="D44" s="624"/>
      <c r="E44" s="624"/>
      <c r="F44" s="624"/>
      <c r="G44" s="624"/>
      <c r="H44" s="624"/>
      <c r="I44" s="959"/>
      <c r="J44" s="959"/>
      <c r="K44" s="625"/>
    </row>
    <row r="45" spans="1:12">
      <c r="A45" s="623"/>
      <c r="B45" s="626"/>
      <c r="C45" s="630"/>
      <c r="D45" s="624"/>
      <c r="E45" s="624"/>
      <c r="F45" s="624"/>
      <c r="G45" s="624"/>
      <c r="H45" s="624"/>
      <c r="I45" s="959"/>
      <c r="J45" s="959"/>
    </row>
    <row r="46" spans="1:12">
      <c r="A46" s="623"/>
      <c r="B46" s="631"/>
      <c r="C46" s="964"/>
      <c r="D46" s="628"/>
      <c r="E46" s="628"/>
      <c r="F46" s="628"/>
      <c r="G46" s="962"/>
      <c r="H46" s="962"/>
      <c r="I46" s="963"/>
      <c r="J46" s="963"/>
      <c r="K46" s="627"/>
      <c r="L46" s="627"/>
    </row>
    <row r="47" spans="1:12" s="627" customFormat="1">
      <c r="A47" s="623"/>
      <c r="B47" s="631"/>
      <c r="C47" s="965"/>
      <c r="D47" s="628"/>
      <c r="E47" s="628"/>
      <c r="F47" s="628"/>
      <c r="G47" s="962"/>
      <c r="H47" s="962"/>
      <c r="I47" s="963"/>
      <c r="J47" s="963"/>
    </row>
    <row r="48" spans="1:12" s="627" customFormat="1">
      <c r="A48" s="623"/>
      <c r="B48" s="598"/>
      <c r="C48" s="966"/>
      <c r="D48" s="966"/>
      <c r="E48" s="966"/>
      <c r="F48" s="628"/>
      <c r="G48" s="624"/>
      <c r="H48" s="624"/>
      <c r="I48" s="959"/>
      <c r="J48" s="959"/>
      <c r="K48" s="598"/>
      <c r="L48" s="598"/>
    </row>
    <row r="49" spans="1:11">
      <c r="A49" s="623"/>
      <c r="C49" s="960"/>
      <c r="D49" s="624"/>
      <c r="E49" s="624"/>
      <c r="F49" s="624"/>
      <c r="G49" s="624"/>
      <c r="H49" s="624"/>
      <c r="I49" s="959"/>
      <c r="J49" s="959"/>
    </row>
    <row r="50" spans="1:11">
      <c r="A50" s="623"/>
      <c r="C50" s="960"/>
      <c r="D50" s="624"/>
      <c r="E50" s="624"/>
      <c r="F50" s="624"/>
      <c r="G50" s="624"/>
      <c r="H50" s="624"/>
      <c r="I50" s="959"/>
      <c r="J50" s="959"/>
      <c r="K50" s="967"/>
    </row>
    <row r="51" spans="1:11">
      <c r="A51" s="623"/>
      <c r="C51" s="960"/>
      <c r="D51" s="624"/>
      <c r="E51" s="624"/>
      <c r="F51" s="624"/>
      <c r="G51" s="624"/>
      <c r="H51" s="624"/>
      <c r="I51" s="959"/>
      <c r="J51" s="959"/>
      <c r="K51" s="967"/>
    </row>
    <row r="52" spans="1:11">
      <c r="A52" s="623"/>
      <c r="C52" s="968"/>
      <c r="D52" s="962"/>
      <c r="E52" s="962"/>
      <c r="F52" s="962"/>
      <c r="G52" s="962"/>
      <c r="H52" s="962"/>
      <c r="I52" s="963"/>
      <c r="J52" s="963"/>
      <c r="K52" s="967"/>
    </row>
    <row r="53" spans="1:11">
      <c r="A53" s="623"/>
      <c r="B53" s="632"/>
      <c r="C53" s="962"/>
      <c r="D53" s="962"/>
      <c r="E53" s="962"/>
      <c r="F53" s="962"/>
      <c r="G53" s="962"/>
      <c r="H53" s="962"/>
      <c r="I53" s="963"/>
      <c r="J53" s="959"/>
    </row>
    <row r="54" spans="1:11">
      <c r="A54" s="623"/>
      <c r="C54" s="616"/>
      <c r="D54" s="624"/>
      <c r="E54" s="624"/>
      <c r="F54" s="969"/>
      <c r="G54" s="616"/>
      <c r="H54" s="616"/>
      <c r="I54" s="616"/>
      <c r="J54" s="616"/>
    </row>
    <row r="55" spans="1:11">
      <c r="D55" s="625"/>
      <c r="E55" s="625"/>
      <c r="F55" s="625"/>
    </row>
    <row r="56" spans="1:11">
      <c r="D56" s="625"/>
      <c r="E56" s="625"/>
    </row>
    <row r="57" spans="1:11">
      <c r="D57" s="625"/>
      <c r="E57" s="625"/>
    </row>
  </sheetData>
  <mergeCells count="7">
    <mergeCell ref="B26:J26"/>
    <mergeCell ref="B4:I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633"/>
    <col min="2" max="2" width="9" style="633" customWidth="1"/>
    <col min="3" max="3" width="27.7109375" style="633" customWidth="1"/>
    <col min="4" max="4" width="11" style="633" customWidth="1"/>
    <col min="5" max="5" width="11.28515625" style="633" bestFit="1" customWidth="1"/>
    <col min="6" max="6" width="13.140625" style="633" customWidth="1"/>
    <col min="7" max="7" width="10.28515625" style="633" customWidth="1"/>
    <col min="8" max="8" width="11.28515625" style="633" bestFit="1" customWidth="1"/>
    <col min="9" max="9" width="13.42578125" style="633" customWidth="1"/>
    <col min="10" max="10" width="10.140625" style="633" bestFit="1" customWidth="1"/>
    <col min="11" max="11" width="11.28515625" style="633" bestFit="1" customWidth="1"/>
    <col min="12" max="12" width="12.85546875" style="633" bestFit="1" customWidth="1"/>
    <col min="13" max="13" width="12.28515625" style="633" customWidth="1"/>
    <col min="14" max="14" width="10.28515625" style="633" bestFit="1" customWidth="1"/>
    <col min="15" max="15" width="13.140625" style="633" customWidth="1"/>
    <col min="16" max="16" width="10.140625" style="633" customWidth="1"/>
    <col min="17" max="16384" width="9.140625" style="633"/>
  </cols>
  <sheetData>
    <row r="1" spans="1:19"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</row>
    <row r="2" spans="1:19" ht="12.75" customHeight="1">
      <c r="A2" s="689"/>
      <c r="B2" s="703"/>
      <c r="C2" s="703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2323" t="s">
        <v>45</v>
      </c>
      <c r="O2" s="2323"/>
      <c r="P2" s="2323"/>
    </row>
    <row r="3" spans="1:19" ht="14.25">
      <c r="B3" s="2229" t="s">
        <v>59</v>
      </c>
      <c r="C3" s="2229"/>
      <c r="D3" s="2229"/>
      <c r="E3" s="2229"/>
      <c r="F3" s="2229"/>
      <c r="G3" s="2229"/>
      <c r="H3" s="2229"/>
      <c r="I3" s="2229"/>
      <c r="J3" s="2229"/>
      <c r="K3" s="2229"/>
      <c r="L3" s="2229"/>
      <c r="M3" s="2229"/>
      <c r="N3" s="2229"/>
      <c r="O3" s="2229"/>
      <c r="P3" s="2229"/>
    </row>
    <row r="4" spans="1:19" ht="14.25"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</row>
    <row r="5" spans="1:19" ht="12.95" customHeight="1" thickBot="1">
      <c r="B5" s="704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2324" t="s">
        <v>46</v>
      </c>
      <c r="O5" s="2324"/>
      <c r="P5" s="2324"/>
    </row>
    <row r="6" spans="1:19" ht="15" customHeight="1">
      <c r="B6" s="2325" t="s">
        <v>51</v>
      </c>
      <c r="C6" s="2325" t="s">
        <v>47</v>
      </c>
      <c r="D6" s="2325" t="s">
        <v>27</v>
      </c>
      <c r="E6" s="2327" t="s">
        <v>27</v>
      </c>
      <c r="F6" s="2328"/>
      <c r="G6" s="2329"/>
      <c r="H6" s="2327" t="s">
        <v>16</v>
      </c>
      <c r="I6" s="2328"/>
      <c r="J6" s="2329"/>
      <c r="K6" s="2327" t="s">
        <v>17</v>
      </c>
      <c r="L6" s="2328"/>
      <c r="M6" s="2329"/>
      <c r="N6" s="2327" t="s">
        <v>18</v>
      </c>
      <c r="O6" s="2328"/>
      <c r="P6" s="2329"/>
    </row>
    <row r="7" spans="1:19" ht="32.25" customHeight="1" thickBot="1">
      <c r="B7" s="2326"/>
      <c r="C7" s="2326"/>
      <c r="D7" s="2326"/>
      <c r="E7" s="1044" t="s">
        <v>24</v>
      </c>
      <c r="F7" s="1045" t="s">
        <v>25</v>
      </c>
      <c r="G7" s="1046" t="s">
        <v>26</v>
      </c>
      <c r="H7" s="1044" t="s">
        <v>24</v>
      </c>
      <c r="I7" s="1045" t="s">
        <v>25</v>
      </c>
      <c r="J7" s="1046" t="s">
        <v>26</v>
      </c>
      <c r="K7" s="1044" t="s">
        <v>24</v>
      </c>
      <c r="L7" s="1045" t="s">
        <v>25</v>
      </c>
      <c r="M7" s="1046" t="s">
        <v>26</v>
      </c>
      <c r="N7" s="1044" t="s">
        <v>24</v>
      </c>
      <c r="O7" s="1045" t="s">
        <v>25</v>
      </c>
      <c r="P7" s="1046" t="s">
        <v>26</v>
      </c>
    </row>
    <row r="8" spans="1:19" ht="20.25" customHeight="1">
      <c r="B8" s="2314" t="s">
        <v>397</v>
      </c>
      <c r="C8" s="1042" t="s">
        <v>20</v>
      </c>
      <c r="D8" s="863">
        <v>90688.515000000014</v>
      </c>
      <c r="E8" s="864">
        <v>55791.493000000002</v>
      </c>
      <c r="F8" s="865">
        <v>4.9340000000000002</v>
      </c>
      <c r="G8" s="864">
        <v>34892.088000000003</v>
      </c>
      <c r="H8" s="866">
        <v>27715.550999999999</v>
      </c>
      <c r="I8" s="867">
        <v>4.9340000000000002</v>
      </c>
      <c r="J8" s="705">
        <v>11705.955</v>
      </c>
      <c r="K8" s="868">
        <v>25038.022000000001</v>
      </c>
      <c r="L8" s="867">
        <v>0</v>
      </c>
      <c r="M8" s="864">
        <v>20582.241999999998</v>
      </c>
      <c r="N8" s="866">
        <v>3037.92</v>
      </c>
      <c r="O8" s="867">
        <v>0</v>
      </c>
      <c r="P8" s="705">
        <v>2603.8910000000001</v>
      </c>
      <c r="S8" s="689"/>
    </row>
    <row r="9" spans="1:19" ht="29.25" customHeight="1">
      <c r="B9" s="2315"/>
      <c r="C9" s="706" t="s">
        <v>48</v>
      </c>
      <c r="D9" s="869">
        <v>106206.18799999999</v>
      </c>
      <c r="E9" s="708">
        <v>47956.906999999999</v>
      </c>
      <c r="F9" s="711">
        <v>523.1389999999999</v>
      </c>
      <c r="G9" s="707">
        <v>57726.142</v>
      </c>
      <c r="H9" s="870">
        <v>10904.846</v>
      </c>
      <c r="I9" s="871">
        <v>367.85399999999998</v>
      </c>
      <c r="J9" s="707">
        <v>4675.2910000000002</v>
      </c>
      <c r="K9" s="872">
        <v>35835.26</v>
      </c>
      <c r="L9" s="870">
        <v>8.0660000000000007</v>
      </c>
      <c r="M9" s="708">
        <v>52222.588000000003</v>
      </c>
      <c r="N9" s="872">
        <v>1216.8009999999999</v>
      </c>
      <c r="O9" s="870">
        <v>147.21899999999999</v>
      </c>
      <c r="P9" s="707">
        <v>828.26300000000003</v>
      </c>
    </row>
    <row r="10" spans="1:19" ht="29.25" customHeight="1">
      <c r="B10" s="2315"/>
      <c r="C10" s="706" t="s">
        <v>49</v>
      </c>
      <c r="D10" s="869">
        <v>70560.418999999994</v>
      </c>
      <c r="E10" s="708">
        <v>43894.252999999997</v>
      </c>
      <c r="F10" s="711">
        <v>315.76</v>
      </c>
      <c r="G10" s="708">
        <v>26350.405999999999</v>
      </c>
      <c r="H10" s="872">
        <v>4560.768</v>
      </c>
      <c r="I10" s="870">
        <v>295.154</v>
      </c>
      <c r="J10" s="708">
        <v>769.82299999999998</v>
      </c>
      <c r="K10" s="872">
        <v>38091.737999999998</v>
      </c>
      <c r="L10" s="870">
        <v>12.015000000000001</v>
      </c>
      <c r="M10" s="873">
        <v>24803.835999999999</v>
      </c>
      <c r="N10" s="872">
        <v>1241.7470000000001</v>
      </c>
      <c r="O10" s="870">
        <v>8.5909999999999993</v>
      </c>
      <c r="P10" s="873">
        <v>776.74699999999996</v>
      </c>
    </row>
    <row r="11" spans="1:19" ht="15" customHeight="1" thickBot="1">
      <c r="B11" s="2316"/>
      <c r="C11" s="709" t="s">
        <v>50</v>
      </c>
      <c r="D11" s="874">
        <v>267455.12199999997</v>
      </c>
      <c r="E11" s="712">
        <v>147642.65299999999</v>
      </c>
      <c r="F11" s="875">
        <v>843.83299999999986</v>
      </c>
      <c r="G11" s="876">
        <v>118968.63600000001</v>
      </c>
      <c r="H11" s="712">
        <v>43181.164999999994</v>
      </c>
      <c r="I11" s="877">
        <v>667.94200000000001</v>
      </c>
      <c r="J11" s="878">
        <v>17151.069</v>
      </c>
      <c r="K11" s="712">
        <v>98965.02</v>
      </c>
      <c r="L11" s="877">
        <v>20.081000000000003</v>
      </c>
      <c r="M11" s="878">
        <v>97608.665999999997</v>
      </c>
      <c r="N11" s="712">
        <v>5496.4679999999998</v>
      </c>
      <c r="O11" s="877">
        <v>155.81</v>
      </c>
      <c r="P11" s="878">
        <v>4208.9009999999998</v>
      </c>
    </row>
    <row r="12" spans="1:19" ht="16.5" customHeight="1">
      <c r="B12" s="2317" t="s">
        <v>8</v>
      </c>
      <c r="C12" s="1042" t="s">
        <v>20</v>
      </c>
      <c r="D12" s="879">
        <v>104197.32399999999</v>
      </c>
      <c r="E12" s="880">
        <v>64299.760999999999</v>
      </c>
      <c r="F12" s="881">
        <v>0.97</v>
      </c>
      <c r="G12" s="879">
        <v>39896.593000000001</v>
      </c>
      <c r="H12" s="880">
        <v>31565.864000000001</v>
      </c>
      <c r="I12" s="881">
        <v>0.97</v>
      </c>
      <c r="J12" s="882">
        <v>13815.215</v>
      </c>
      <c r="K12" s="879">
        <v>29724.194</v>
      </c>
      <c r="L12" s="881">
        <v>0</v>
      </c>
      <c r="M12" s="879">
        <v>23152.013999999999</v>
      </c>
      <c r="N12" s="880">
        <v>3009.703</v>
      </c>
      <c r="O12" s="881">
        <v>0</v>
      </c>
      <c r="P12" s="882">
        <v>2929.3639999999996</v>
      </c>
    </row>
    <row r="13" spans="1:19" ht="29.25" customHeight="1">
      <c r="B13" s="2318"/>
      <c r="C13" s="706" t="s">
        <v>48</v>
      </c>
      <c r="D13" s="708">
        <v>104348.348</v>
      </c>
      <c r="E13" s="872">
        <v>46312.635999999999</v>
      </c>
      <c r="F13" s="711">
        <v>1592.7180000000001</v>
      </c>
      <c r="G13" s="708">
        <v>56442.993999999999</v>
      </c>
      <c r="H13" s="872">
        <v>9055.8549999999996</v>
      </c>
      <c r="I13" s="711">
        <v>1484.931</v>
      </c>
      <c r="J13" s="707">
        <v>4079.1669999999999</v>
      </c>
      <c r="K13" s="708">
        <v>36214.775999999998</v>
      </c>
      <c r="L13" s="711">
        <v>6.5659999999999998</v>
      </c>
      <c r="M13" s="708">
        <v>51497.762000000002</v>
      </c>
      <c r="N13" s="872">
        <v>1042.0050000000001</v>
      </c>
      <c r="O13" s="711">
        <v>101.221</v>
      </c>
      <c r="P13" s="873">
        <v>866.06500000000005</v>
      </c>
      <c r="R13" s="689"/>
    </row>
    <row r="14" spans="1:19" ht="29.25" customHeight="1">
      <c r="B14" s="2318"/>
      <c r="C14" s="706" t="s">
        <v>49</v>
      </c>
      <c r="D14" s="883">
        <v>79758.362999999998</v>
      </c>
      <c r="E14" s="868">
        <v>50953.372000000003</v>
      </c>
      <c r="F14" s="884">
        <v>174.74199999999999</v>
      </c>
      <c r="G14" s="885">
        <v>28630.249</v>
      </c>
      <c r="H14" s="868">
        <v>6779.7330000000002</v>
      </c>
      <c r="I14" s="884">
        <v>155.43899999999999</v>
      </c>
      <c r="J14" s="705">
        <v>775.35799999999995</v>
      </c>
      <c r="K14" s="885">
        <v>42540.097999999998</v>
      </c>
      <c r="L14" s="884">
        <v>11.99</v>
      </c>
      <c r="M14" s="885">
        <v>27129.757000000001</v>
      </c>
      <c r="N14" s="868">
        <v>1633.5409999999999</v>
      </c>
      <c r="O14" s="711">
        <v>7.3129999999999997</v>
      </c>
      <c r="P14" s="873">
        <v>725.13400000000001</v>
      </c>
      <c r="R14" s="689"/>
      <c r="S14" s="689"/>
    </row>
    <row r="15" spans="1:19" ht="17.25" customHeight="1" thickBot="1">
      <c r="B15" s="2319"/>
      <c r="C15" s="709" t="s">
        <v>50</v>
      </c>
      <c r="D15" s="494">
        <v>288304.03499999997</v>
      </c>
      <c r="E15" s="712">
        <v>161565.769</v>
      </c>
      <c r="F15" s="886">
        <v>1768.43</v>
      </c>
      <c r="G15" s="887">
        <v>124969.836</v>
      </c>
      <c r="H15" s="888">
        <v>47401.451999999997</v>
      </c>
      <c r="I15" s="889">
        <v>1641.3400000000001</v>
      </c>
      <c r="J15" s="890">
        <v>18669.740000000002</v>
      </c>
      <c r="K15" s="486">
        <v>108479.068</v>
      </c>
      <c r="L15" s="875">
        <v>18.556000000000001</v>
      </c>
      <c r="M15" s="877">
        <v>101779.533</v>
      </c>
      <c r="N15" s="712">
        <v>5685.2489999999998</v>
      </c>
      <c r="O15" s="875">
        <v>108.53400000000001</v>
      </c>
      <c r="P15" s="891">
        <v>4520.5630000000001</v>
      </c>
      <c r="R15" s="689"/>
    </row>
    <row r="16" spans="1:19" ht="17.25" customHeight="1">
      <c r="B16" s="2317" t="s">
        <v>390</v>
      </c>
      <c r="C16" s="1042" t="s">
        <v>20</v>
      </c>
      <c r="D16" s="879">
        <v>110695.054</v>
      </c>
      <c r="E16" s="880">
        <v>69469.157999999996</v>
      </c>
      <c r="F16" s="881">
        <v>2.577</v>
      </c>
      <c r="G16" s="879">
        <v>41223.319000000003</v>
      </c>
      <c r="H16" s="880">
        <v>36786.080999999998</v>
      </c>
      <c r="I16" s="881">
        <v>2.577</v>
      </c>
      <c r="J16" s="882">
        <v>14450.296</v>
      </c>
      <c r="K16" s="879">
        <v>29464.31</v>
      </c>
      <c r="L16" s="881">
        <v>0</v>
      </c>
      <c r="M16" s="879">
        <v>23791.248</v>
      </c>
      <c r="N16" s="880">
        <v>3218.7669999999998</v>
      </c>
      <c r="O16" s="881">
        <v>0</v>
      </c>
      <c r="P16" s="882">
        <v>2981.7750000000001</v>
      </c>
      <c r="R16" s="689"/>
    </row>
    <row r="17" spans="2:19" ht="27" customHeight="1">
      <c r="B17" s="2318"/>
      <c r="C17" s="706" t="s">
        <v>48</v>
      </c>
      <c r="D17" s="708">
        <v>99992.633000000002</v>
      </c>
      <c r="E17" s="872">
        <v>44960.853999999999</v>
      </c>
      <c r="F17" s="711">
        <v>481.19900000000001</v>
      </c>
      <c r="G17" s="708">
        <v>54550.58</v>
      </c>
      <c r="H17" s="872">
        <v>8773.3029999999999</v>
      </c>
      <c r="I17" s="711">
        <v>374.54199999999997</v>
      </c>
      <c r="J17" s="707">
        <v>3424.319</v>
      </c>
      <c r="K17" s="708">
        <v>35203.578999999998</v>
      </c>
      <c r="L17" s="711">
        <v>3.972</v>
      </c>
      <c r="M17" s="708">
        <v>50287.082000000002</v>
      </c>
      <c r="N17" s="872">
        <v>983.97199999999998</v>
      </c>
      <c r="O17" s="711">
        <v>102.685</v>
      </c>
      <c r="P17" s="873">
        <v>839.17899999999997</v>
      </c>
      <c r="R17" s="689"/>
    </row>
    <row r="18" spans="2:19" ht="29.45" customHeight="1">
      <c r="B18" s="2318"/>
      <c r="C18" s="706" t="s">
        <v>49</v>
      </c>
      <c r="D18" s="883">
        <v>79999.050999999992</v>
      </c>
      <c r="E18" s="868">
        <v>50983.235999999997</v>
      </c>
      <c r="F18" s="884">
        <v>160.21600000000001</v>
      </c>
      <c r="G18" s="885">
        <v>28855.598999999998</v>
      </c>
      <c r="H18" s="868">
        <v>6325.1270000000004</v>
      </c>
      <c r="I18" s="884">
        <v>149.905</v>
      </c>
      <c r="J18" s="705">
        <v>910.17100000000005</v>
      </c>
      <c r="K18" s="885">
        <v>42688.714</v>
      </c>
      <c r="L18" s="884">
        <v>2.99</v>
      </c>
      <c r="M18" s="885">
        <v>27359.424999999999</v>
      </c>
      <c r="N18" s="868">
        <v>1969.395</v>
      </c>
      <c r="O18" s="711">
        <v>7.3209999999999997</v>
      </c>
      <c r="P18" s="873">
        <v>586.00300000000004</v>
      </c>
      <c r="R18" s="689"/>
    </row>
    <row r="19" spans="2:19" ht="17.25" customHeight="1" thickBot="1">
      <c r="B19" s="2319"/>
      <c r="C19" s="709" t="s">
        <v>50</v>
      </c>
      <c r="D19" s="494">
        <v>290686.73800000001</v>
      </c>
      <c r="E19" s="712">
        <v>165413.24799999999</v>
      </c>
      <c r="F19" s="886">
        <v>643.99199999999996</v>
      </c>
      <c r="G19" s="891">
        <v>124629.49800000001</v>
      </c>
      <c r="H19" s="886">
        <v>51884.510999999999</v>
      </c>
      <c r="I19" s="889">
        <v>527.024</v>
      </c>
      <c r="J19" s="890">
        <v>18784.786</v>
      </c>
      <c r="K19" s="486">
        <v>107356.603</v>
      </c>
      <c r="L19" s="875">
        <v>6.9619999999999997</v>
      </c>
      <c r="M19" s="877">
        <v>101437.755</v>
      </c>
      <c r="N19" s="712">
        <v>6172.134</v>
      </c>
      <c r="O19" s="875">
        <v>110.006</v>
      </c>
      <c r="P19" s="891">
        <v>4406.9570000000003</v>
      </c>
      <c r="R19" s="689"/>
    </row>
    <row r="20" spans="2:19" ht="31.15" customHeight="1">
      <c r="B20" s="2320" t="s">
        <v>400</v>
      </c>
      <c r="C20" s="1043" t="s">
        <v>61</v>
      </c>
      <c r="D20" s="859">
        <v>2382.7030000000377</v>
      </c>
      <c r="E20" s="496">
        <v>3847.4789999999921</v>
      </c>
      <c r="F20" s="497">
        <v>-1124.4380000000001</v>
      </c>
      <c r="G20" s="860">
        <v>-340.33799999998882</v>
      </c>
      <c r="H20" s="861">
        <v>4483.0590000000011</v>
      </c>
      <c r="I20" s="861">
        <v>-1114.3160000000003</v>
      </c>
      <c r="J20" s="499">
        <v>115.04599999999846</v>
      </c>
      <c r="K20" s="861">
        <v>-1122.4649999999965</v>
      </c>
      <c r="L20" s="497">
        <v>-11.594000000000001</v>
      </c>
      <c r="M20" s="860">
        <v>-341.77799999999115</v>
      </c>
      <c r="N20" s="835">
        <v>486.88500000000022</v>
      </c>
      <c r="O20" s="862">
        <v>1.4719999999999942</v>
      </c>
      <c r="P20" s="860">
        <v>-113.60599999999977</v>
      </c>
      <c r="Q20" s="702"/>
      <c r="R20" s="702"/>
      <c r="S20" s="702"/>
    </row>
    <row r="21" spans="2:19" ht="19.149999999999999" customHeight="1">
      <c r="B21" s="2321"/>
      <c r="C21" s="706" t="s">
        <v>62</v>
      </c>
      <c r="D21" s="892">
        <v>8.2645496099284146E-3</v>
      </c>
      <c r="E21" s="893">
        <v>2.381370152733276E-2</v>
      </c>
      <c r="F21" s="894">
        <v>-0.63583969962056741</v>
      </c>
      <c r="G21" s="895">
        <v>-2.7233611797329144E-3</v>
      </c>
      <c r="H21" s="896">
        <v>9.4576406646783753E-2</v>
      </c>
      <c r="I21" s="897">
        <v>-0.67890625951966088</v>
      </c>
      <c r="J21" s="898">
        <v>6.1621640151388532E-3</v>
      </c>
      <c r="K21" s="893">
        <v>-1.0347295756633864E-2</v>
      </c>
      <c r="L21" s="895">
        <v>-0.62481138176331108</v>
      </c>
      <c r="M21" s="892">
        <v>-3.3580228747953794E-3</v>
      </c>
      <c r="N21" s="893">
        <v>8.5640048483364623E-2</v>
      </c>
      <c r="O21" s="896">
        <v>1.3562570254482412E-2</v>
      </c>
      <c r="P21" s="898">
        <v>-2.5130940548776726E-2</v>
      </c>
      <c r="Q21" s="702"/>
      <c r="R21" s="702"/>
      <c r="S21" s="702"/>
    </row>
    <row r="22" spans="2:19" ht="18" customHeight="1" thickBot="1">
      <c r="B22" s="2322"/>
      <c r="C22" s="713" t="s">
        <v>63</v>
      </c>
      <c r="D22" s="899"/>
      <c r="E22" s="900">
        <v>1.6147539160356668</v>
      </c>
      <c r="F22" s="901">
        <v>-0.47191697832251117</v>
      </c>
      <c r="G22" s="902">
        <v>-0.14283693771317005</v>
      </c>
      <c r="H22" s="901">
        <v>1.8815013872899518</v>
      </c>
      <c r="I22" s="903">
        <v>-0.46766886179267103</v>
      </c>
      <c r="J22" s="904">
        <v>4.8283818839358762E-2</v>
      </c>
      <c r="K22" s="901">
        <v>-0.47108892715541079</v>
      </c>
      <c r="L22" s="903">
        <v>-4.8659022966772688E-3</v>
      </c>
      <c r="M22" s="902">
        <v>-0.14344129335464209</v>
      </c>
      <c r="N22" s="901">
        <v>0.20434145590113098</v>
      </c>
      <c r="O22" s="903">
        <v>6.1778576683706318E-4</v>
      </c>
      <c r="P22" s="902">
        <v>-4.7679463197888267E-2</v>
      </c>
      <c r="S22" s="689"/>
    </row>
    <row r="23" spans="2:19" ht="28.9" customHeight="1">
      <c r="B23" s="2320" t="s">
        <v>401</v>
      </c>
      <c r="C23" s="1043" t="s">
        <v>61</v>
      </c>
      <c r="D23" s="859">
        <v>23231.616000000038</v>
      </c>
      <c r="E23" s="861">
        <v>17770.595000000001</v>
      </c>
      <c r="F23" s="497">
        <v>-199.84099999999989</v>
      </c>
      <c r="G23" s="499">
        <v>5660.8619999999937</v>
      </c>
      <c r="H23" s="861">
        <v>8703.346000000005</v>
      </c>
      <c r="I23" s="497">
        <v>-140.91800000000001</v>
      </c>
      <c r="J23" s="499">
        <v>1633.7170000000006</v>
      </c>
      <c r="K23" s="861">
        <v>8391.5829999999987</v>
      </c>
      <c r="L23" s="861">
        <v>-13.119000000000003</v>
      </c>
      <c r="M23" s="499">
        <v>3829.0890000000072</v>
      </c>
      <c r="N23" s="861">
        <v>675.66600000000017</v>
      </c>
      <c r="O23" s="861">
        <v>-45.804000000000002</v>
      </c>
      <c r="P23" s="499">
        <v>198.05600000000049</v>
      </c>
    </row>
    <row r="24" spans="2:19" ht="17.45" customHeight="1">
      <c r="B24" s="2321"/>
      <c r="C24" s="706" t="s">
        <v>62</v>
      </c>
      <c r="D24" s="892">
        <v>8.6861735255906E-2</v>
      </c>
      <c r="E24" s="893">
        <v>0.12036220319069993</v>
      </c>
      <c r="F24" s="897">
        <v>-0.23682529600051186</v>
      </c>
      <c r="G24" s="895">
        <v>4.7582809976908474E-2</v>
      </c>
      <c r="H24" s="893">
        <v>0.20155421929908576</v>
      </c>
      <c r="I24" s="897">
        <v>-0.21097340787074328</v>
      </c>
      <c r="J24" s="895">
        <v>9.525452903256354E-2</v>
      </c>
      <c r="K24" s="893">
        <v>8.4793424989961078E-2</v>
      </c>
      <c r="L24" s="897">
        <v>-0.65330411832080082</v>
      </c>
      <c r="M24" s="895">
        <v>3.9228986082035046E-2</v>
      </c>
      <c r="N24" s="893">
        <v>0.1229273053167962</v>
      </c>
      <c r="O24" s="894">
        <v>-0.29397342917656122</v>
      </c>
      <c r="P24" s="895">
        <v>4.7056464383457938E-2</v>
      </c>
    </row>
    <row r="25" spans="2:19" ht="22.15" customHeight="1" thickBot="1">
      <c r="B25" s="2322"/>
      <c r="C25" s="713" t="s">
        <v>63</v>
      </c>
      <c r="D25" s="899"/>
      <c r="E25" s="901">
        <v>0.76493150541055654</v>
      </c>
      <c r="F25" s="903">
        <v>-8.602113602428671E-3</v>
      </c>
      <c r="G25" s="905">
        <v>0.24367060819187028</v>
      </c>
      <c r="H25" s="900">
        <v>0.37463368884885112</v>
      </c>
      <c r="I25" s="903">
        <v>-6.065785522625709E-3</v>
      </c>
      <c r="J25" s="905">
        <v>7.0323002928422973E-2</v>
      </c>
      <c r="K25" s="900">
        <v>0.36121391641459571</v>
      </c>
      <c r="L25" s="903">
        <v>-5.6470458189391485E-4</v>
      </c>
      <c r="M25" s="902">
        <v>0.16482232660870433</v>
      </c>
      <c r="N25" s="900">
        <v>2.9083900147109831E-2</v>
      </c>
      <c r="O25" s="903">
        <v>-1.971623497909053E-3</v>
      </c>
      <c r="P25" s="902">
        <v>8.5252786547436125E-3</v>
      </c>
    </row>
    <row r="26" spans="2:19">
      <c r="B26" s="691"/>
      <c r="C26" s="702"/>
      <c r="D26" s="714"/>
      <c r="E26" s="715"/>
      <c r="F26" s="715"/>
      <c r="G26" s="716"/>
      <c r="H26" s="715"/>
      <c r="I26" s="714"/>
      <c r="J26" s="716"/>
      <c r="K26" s="717"/>
      <c r="L26" s="714"/>
      <c r="M26" s="716"/>
      <c r="N26" s="714"/>
      <c r="O26" s="718"/>
      <c r="P26" s="714"/>
    </row>
    <row r="28" spans="2:19">
      <c r="H28" s="691"/>
    </row>
    <row r="29" spans="2:19">
      <c r="H29" s="691"/>
    </row>
    <row r="30" spans="2:19">
      <c r="H30" s="691"/>
    </row>
  </sheetData>
  <mergeCells count="15"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  <mergeCell ref="B8:B11"/>
    <mergeCell ref="B12:B15"/>
    <mergeCell ref="B16:B19"/>
    <mergeCell ref="B20:B22"/>
    <mergeCell ref="B23:B25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33"/>
  <sheetViews>
    <sheetView zoomScaleNormal="100" workbookViewId="0">
      <pane xSplit="4" ySplit="7" topLeftCell="E8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ColWidth="9.140625" defaultRowHeight="12.75"/>
  <cols>
    <col min="1" max="1" width="9.140625" style="633"/>
    <col min="2" max="2" width="7.85546875" style="633" customWidth="1"/>
    <col min="3" max="3" width="11.85546875" style="633" customWidth="1"/>
    <col min="4" max="5" width="10" style="633" customWidth="1"/>
    <col min="6" max="6" width="9.42578125" style="633" customWidth="1"/>
    <col min="7" max="7" width="9.5703125" style="633" customWidth="1"/>
    <col min="8" max="8" width="8.85546875" style="633" customWidth="1"/>
    <col min="9" max="9" width="9.140625" style="633" customWidth="1"/>
    <col min="10" max="10" width="8.7109375" style="633" customWidth="1"/>
    <col min="11" max="11" width="8.85546875" style="633" customWidth="1"/>
    <col min="12" max="12" width="9.42578125" style="633" customWidth="1"/>
    <col min="13" max="13" width="8.85546875" style="633" customWidth="1"/>
    <col min="14" max="14" width="9.140625" style="633" customWidth="1"/>
    <col min="15" max="15" width="9.85546875" style="633" customWidth="1"/>
    <col min="16" max="16" width="8.85546875" style="633" customWidth="1"/>
    <col min="17" max="17" width="9.28515625" style="633" customWidth="1"/>
    <col min="18" max="18" width="9.85546875" style="633" customWidth="1"/>
    <col min="19" max="20" width="8.85546875" style="633" customWidth="1"/>
    <col min="21" max="21" width="9.7109375" style="633" customWidth="1"/>
    <col min="22" max="22" width="8.140625" style="633" customWidth="1"/>
    <col min="23" max="23" width="11.85546875" style="633" bestFit="1" customWidth="1"/>
    <col min="24" max="24" width="9.140625" style="633"/>
    <col min="25" max="25" width="11.85546875" style="633" bestFit="1" customWidth="1"/>
    <col min="26" max="26" width="8.85546875" style="633" customWidth="1"/>
    <col min="27" max="27" width="9.140625" style="633"/>
    <col min="28" max="28" width="8.85546875" style="633" customWidth="1"/>
    <col min="29" max="29" width="10.7109375" style="633" bestFit="1" customWidth="1"/>
    <col min="30" max="30" width="9.140625" style="633"/>
    <col min="31" max="31" width="9.140625" style="633" customWidth="1"/>
    <col min="32" max="32" width="10.7109375" style="633" bestFit="1" customWidth="1"/>
    <col min="33" max="33" width="10.140625" style="633" customWidth="1"/>
    <col min="34" max="34" width="9.28515625" style="633" customWidth="1"/>
    <col min="35" max="35" width="10.7109375" style="633" bestFit="1" customWidth="1"/>
    <col min="36" max="36" width="9.5703125" style="633" customWidth="1"/>
    <col min="37" max="37" width="9.42578125" style="633" customWidth="1"/>
    <col min="38" max="39" width="9.140625" style="633"/>
    <col min="40" max="40" width="8.140625" style="633" customWidth="1"/>
    <col min="41" max="16384" width="9.140625" style="633"/>
  </cols>
  <sheetData>
    <row r="1" spans="1:41"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</row>
    <row r="2" spans="1:41" ht="13.5" customHeight="1">
      <c r="A2" s="689"/>
      <c r="B2" s="703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2323"/>
      <c r="U2" s="2323"/>
      <c r="V2" s="2323"/>
      <c r="AM2" s="2340" t="s">
        <v>12</v>
      </c>
      <c r="AN2" s="2340"/>
    </row>
    <row r="3" spans="1:41" ht="13.9" customHeight="1">
      <c r="B3" s="2229" t="s">
        <v>44</v>
      </c>
      <c r="C3" s="2229"/>
      <c r="D3" s="2229"/>
      <c r="E3" s="2229"/>
      <c r="F3" s="2229"/>
      <c r="G3" s="2229"/>
      <c r="H3" s="2229"/>
      <c r="I3" s="2229"/>
      <c r="J3" s="2229"/>
      <c r="K3" s="2229"/>
      <c r="L3" s="2229"/>
      <c r="M3" s="2229"/>
      <c r="N3" s="2229"/>
      <c r="O3" s="2229"/>
      <c r="P3" s="2229"/>
      <c r="Q3" s="2229"/>
      <c r="R3" s="2229"/>
      <c r="S3" s="2229"/>
      <c r="T3" s="2229"/>
      <c r="U3" s="2229"/>
      <c r="V3" s="2229"/>
      <c r="W3" s="2229"/>
      <c r="X3" s="2229"/>
      <c r="Y3" s="2229"/>
      <c r="Z3" s="2229"/>
      <c r="AA3" s="2229"/>
      <c r="AB3" s="2229"/>
      <c r="AC3" s="2229"/>
      <c r="AD3" s="2229"/>
      <c r="AE3" s="2229"/>
      <c r="AF3" s="2229"/>
      <c r="AG3" s="2229"/>
      <c r="AH3" s="2229"/>
      <c r="AI3" s="2229"/>
      <c r="AJ3" s="2229"/>
      <c r="AK3" s="2229"/>
      <c r="AL3" s="2229"/>
      <c r="AM3" s="2229"/>
      <c r="AN3" s="2229"/>
    </row>
    <row r="4" spans="1:41" ht="14.25">
      <c r="B4" s="469"/>
      <c r="C4" s="719"/>
      <c r="D4" s="469"/>
      <c r="E4" s="71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AL4" s="2344" t="s">
        <v>46</v>
      </c>
      <c r="AM4" s="2344"/>
      <c r="AN4" s="2344"/>
    </row>
    <row r="5" spans="1:41" ht="13.5" thickBot="1">
      <c r="B5" s="704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1053"/>
      <c r="U5" s="1053"/>
      <c r="V5" s="1053"/>
    </row>
    <row r="6" spans="1:41" ht="15" customHeight="1" thickBot="1">
      <c r="B6" s="2325" t="s">
        <v>51</v>
      </c>
      <c r="C6" s="2325" t="s">
        <v>47</v>
      </c>
      <c r="D6" s="2334" t="s">
        <v>27</v>
      </c>
      <c r="E6" s="2337" t="s">
        <v>27</v>
      </c>
      <c r="F6" s="2338"/>
      <c r="G6" s="2338"/>
      <c r="H6" s="2338"/>
      <c r="I6" s="2338"/>
      <c r="J6" s="2338"/>
      <c r="K6" s="2338"/>
      <c r="L6" s="2338"/>
      <c r="M6" s="2338"/>
      <c r="N6" s="2337" t="s">
        <v>16</v>
      </c>
      <c r="O6" s="2338"/>
      <c r="P6" s="2338"/>
      <c r="Q6" s="2338"/>
      <c r="R6" s="2338"/>
      <c r="S6" s="2338"/>
      <c r="T6" s="2338"/>
      <c r="U6" s="2338"/>
      <c r="V6" s="2338"/>
      <c r="W6" s="2337" t="s">
        <v>17</v>
      </c>
      <c r="X6" s="2338"/>
      <c r="Y6" s="2338"/>
      <c r="Z6" s="2338"/>
      <c r="AA6" s="2338"/>
      <c r="AB6" s="2338"/>
      <c r="AC6" s="2338"/>
      <c r="AD6" s="2338"/>
      <c r="AE6" s="2339"/>
      <c r="AF6" s="2337" t="s">
        <v>18</v>
      </c>
      <c r="AG6" s="2338"/>
      <c r="AH6" s="2338"/>
      <c r="AI6" s="2338"/>
      <c r="AJ6" s="2338"/>
      <c r="AK6" s="2338"/>
      <c r="AL6" s="2338"/>
      <c r="AM6" s="2338"/>
      <c r="AN6" s="2339"/>
    </row>
    <row r="7" spans="1:41" ht="15" customHeight="1">
      <c r="B7" s="2333"/>
      <c r="C7" s="2333"/>
      <c r="D7" s="2335"/>
      <c r="E7" s="2341" t="s">
        <v>40</v>
      </c>
      <c r="F7" s="2342"/>
      <c r="G7" s="2343"/>
      <c r="H7" s="2328" t="s">
        <v>41</v>
      </c>
      <c r="I7" s="2328"/>
      <c r="J7" s="2329"/>
      <c r="K7" s="2328" t="s">
        <v>42</v>
      </c>
      <c r="L7" s="2328"/>
      <c r="M7" s="2328"/>
      <c r="N7" s="2341" t="s">
        <v>40</v>
      </c>
      <c r="O7" s="2342"/>
      <c r="P7" s="2343"/>
      <c r="Q7" s="2328" t="s">
        <v>41</v>
      </c>
      <c r="R7" s="2328"/>
      <c r="S7" s="2329"/>
      <c r="T7" s="2328" t="s">
        <v>42</v>
      </c>
      <c r="U7" s="2328"/>
      <c r="V7" s="2328"/>
      <c r="W7" s="2341" t="s">
        <v>40</v>
      </c>
      <c r="X7" s="2342"/>
      <c r="Y7" s="2343"/>
      <c r="Z7" s="2328" t="s">
        <v>41</v>
      </c>
      <c r="AA7" s="2328"/>
      <c r="AB7" s="2329"/>
      <c r="AC7" s="2328" t="s">
        <v>42</v>
      </c>
      <c r="AD7" s="2328"/>
      <c r="AE7" s="2328"/>
      <c r="AF7" s="2341" t="s">
        <v>40</v>
      </c>
      <c r="AG7" s="2342"/>
      <c r="AH7" s="2343"/>
      <c r="AI7" s="2328" t="s">
        <v>41</v>
      </c>
      <c r="AJ7" s="2328"/>
      <c r="AK7" s="2329"/>
      <c r="AL7" s="2328" t="s">
        <v>42</v>
      </c>
      <c r="AM7" s="2328"/>
      <c r="AN7" s="2329"/>
    </row>
    <row r="8" spans="1:41" ht="35.25" customHeight="1" thickBot="1">
      <c r="B8" s="2326"/>
      <c r="C8" s="2326"/>
      <c r="D8" s="2336"/>
      <c r="E8" s="1036" t="s">
        <v>52</v>
      </c>
      <c r="F8" s="1037" t="s">
        <v>53</v>
      </c>
      <c r="G8" s="1038" t="s">
        <v>54</v>
      </c>
      <c r="H8" s="1036" t="s">
        <v>52</v>
      </c>
      <c r="I8" s="1037" t="s">
        <v>53</v>
      </c>
      <c r="J8" s="1038" t="s">
        <v>54</v>
      </c>
      <c r="K8" s="1036" t="s">
        <v>52</v>
      </c>
      <c r="L8" s="1037" t="s">
        <v>53</v>
      </c>
      <c r="M8" s="1038" t="s">
        <v>54</v>
      </c>
      <c r="N8" s="1036" t="s">
        <v>52</v>
      </c>
      <c r="O8" s="1037" t="s">
        <v>53</v>
      </c>
      <c r="P8" s="1038" t="s">
        <v>54</v>
      </c>
      <c r="Q8" s="1036" t="s">
        <v>52</v>
      </c>
      <c r="R8" s="1037" t="s">
        <v>53</v>
      </c>
      <c r="S8" s="1038" t="s">
        <v>54</v>
      </c>
      <c r="T8" s="1036" t="s">
        <v>52</v>
      </c>
      <c r="U8" s="1037" t="s">
        <v>53</v>
      </c>
      <c r="V8" s="1038" t="s">
        <v>54</v>
      </c>
      <c r="W8" s="1036" t="s">
        <v>52</v>
      </c>
      <c r="X8" s="1037" t="s">
        <v>53</v>
      </c>
      <c r="Y8" s="1038" t="s">
        <v>54</v>
      </c>
      <c r="Z8" s="1036" t="s">
        <v>52</v>
      </c>
      <c r="AA8" s="1037" t="s">
        <v>53</v>
      </c>
      <c r="AB8" s="1038" t="s">
        <v>54</v>
      </c>
      <c r="AC8" s="1036" t="s">
        <v>52</v>
      </c>
      <c r="AD8" s="1037" t="s">
        <v>53</v>
      </c>
      <c r="AE8" s="1038" t="s">
        <v>54</v>
      </c>
      <c r="AF8" s="1036" t="s">
        <v>52</v>
      </c>
      <c r="AG8" s="1037" t="s">
        <v>53</v>
      </c>
      <c r="AH8" s="1038" t="s">
        <v>54</v>
      </c>
      <c r="AI8" s="1036" t="s">
        <v>52</v>
      </c>
      <c r="AJ8" s="1037" t="s">
        <v>53</v>
      </c>
      <c r="AK8" s="1038" t="s">
        <v>54</v>
      </c>
      <c r="AL8" s="1036" t="s">
        <v>52</v>
      </c>
      <c r="AM8" s="1037" t="s">
        <v>53</v>
      </c>
      <c r="AN8" s="1039" t="s">
        <v>54</v>
      </c>
    </row>
    <row r="9" spans="1:41" ht="28.5" customHeight="1">
      <c r="B9" s="2330" t="s">
        <v>8</v>
      </c>
      <c r="C9" s="710" t="s">
        <v>402</v>
      </c>
      <c r="D9" s="906">
        <v>104197.32399999999</v>
      </c>
      <c r="E9" s="907">
        <v>47691.749000000003</v>
      </c>
      <c r="F9" s="908">
        <v>0.97</v>
      </c>
      <c r="G9" s="907">
        <v>28843.842000000001</v>
      </c>
      <c r="H9" s="909">
        <v>13826.834000000001</v>
      </c>
      <c r="I9" s="908">
        <v>0</v>
      </c>
      <c r="J9" s="907">
        <v>9714.884</v>
      </c>
      <c r="K9" s="909">
        <v>2781.1779999999999</v>
      </c>
      <c r="L9" s="908">
        <v>0</v>
      </c>
      <c r="M9" s="910">
        <v>1337.867</v>
      </c>
      <c r="N9" s="911">
        <v>23054.481</v>
      </c>
      <c r="O9" s="912">
        <v>0.97</v>
      </c>
      <c r="P9" s="913">
        <v>9774.0570000000007</v>
      </c>
      <c r="Q9" s="914">
        <v>7059.3069999999998</v>
      </c>
      <c r="R9" s="912">
        <v>0</v>
      </c>
      <c r="S9" s="913">
        <v>3628.098</v>
      </c>
      <c r="T9" s="915">
        <v>1452.076</v>
      </c>
      <c r="U9" s="912">
        <v>0</v>
      </c>
      <c r="V9" s="913">
        <v>413.06</v>
      </c>
      <c r="W9" s="915">
        <v>22365.361000000001</v>
      </c>
      <c r="X9" s="912">
        <v>0</v>
      </c>
      <c r="Y9" s="913">
        <v>17203.112000000001</v>
      </c>
      <c r="Z9" s="915">
        <v>6187.37</v>
      </c>
      <c r="AA9" s="912">
        <v>0</v>
      </c>
      <c r="AB9" s="913">
        <v>5168.7160000000003</v>
      </c>
      <c r="AC9" s="915">
        <v>1171.463</v>
      </c>
      <c r="AD9" s="912">
        <v>0</v>
      </c>
      <c r="AE9" s="913">
        <v>780.18600000000004</v>
      </c>
      <c r="AF9" s="915">
        <v>2271.9070000000002</v>
      </c>
      <c r="AG9" s="912">
        <v>0</v>
      </c>
      <c r="AH9" s="913">
        <v>1866.673</v>
      </c>
      <c r="AI9" s="915">
        <v>580.15700000000004</v>
      </c>
      <c r="AJ9" s="912">
        <v>0</v>
      </c>
      <c r="AK9" s="913">
        <v>918.06999999999994</v>
      </c>
      <c r="AL9" s="915">
        <v>157.63899999999998</v>
      </c>
      <c r="AM9" s="912">
        <v>0</v>
      </c>
      <c r="AN9" s="913">
        <v>144.62100000000001</v>
      </c>
    </row>
    <row r="10" spans="1:41" ht="42" customHeight="1">
      <c r="B10" s="2331"/>
      <c r="C10" s="706" t="s">
        <v>403</v>
      </c>
      <c r="D10" s="917">
        <v>104348.348</v>
      </c>
      <c r="E10" s="918">
        <v>36505.771999999997</v>
      </c>
      <c r="F10" s="871">
        <v>1395.183</v>
      </c>
      <c r="G10" s="918">
        <v>46543.078000000001</v>
      </c>
      <c r="H10" s="919">
        <v>8388.9490000000005</v>
      </c>
      <c r="I10" s="871">
        <v>155.97800000000001</v>
      </c>
      <c r="J10" s="918">
        <v>8714.0499999999993</v>
      </c>
      <c r="K10" s="919">
        <v>1417.915</v>
      </c>
      <c r="L10" s="871">
        <v>41.557000000000002</v>
      </c>
      <c r="M10" s="920">
        <v>1185.866</v>
      </c>
      <c r="N10" s="918">
        <v>5961.66</v>
      </c>
      <c r="O10" s="871">
        <v>1395.183</v>
      </c>
      <c r="P10" s="921">
        <v>2994.8760000000002</v>
      </c>
      <c r="Q10" s="922">
        <v>2669.4459999999999</v>
      </c>
      <c r="R10" s="871">
        <v>88.945999999999998</v>
      </c>
      <c r="S10" s="921">
        <v>995.49400000000003</v>
      </c>
      <c r="T10" s="919">
        <v>424.74900000000002</v>
      </c>
      <c r="U10" s="871">
        <v>0.80200000000000005</v>
      </c>
      <c r="V10" s="921">
        <v>88.796999999999997</v>
      </c>
      <c r="W10" s="919">
        <v>29683.276000000002</v>
      </c>
      <c r="X10" s="871">
        <v>0</v>
      </c>
      <c r="Y10" s="921">
        <v>42940.858</v>
      </c>
      <c r="Z10" s="919">
        <v>5591.6369999999997</v>
      </c>
      <c r="AA10" s="871">
        <v>4.1660000000000004</v>
      </c>
      <c r="AB10" s="921">
        <v>7502.4250000000002</v>
      </c>
      <c r="AC10" s="919">
        <v>939.86300000000006</v>
      </c>
      <c r="AD10" s="871">
        <v>2.4</v>
      </c>
      <c r="AE10" s="921">
        <v>1054.479</v>
      </c>
      <c r="AF10" s="919">
        <v>860.83600000000001</v>
      </c>
      <c r="AG10" s="871">
        <v>0</v>
      </c>
      <c r="AH10" s="921">
        <v>607.34399999999994</v>
      </c>
      <c r="AI10" s="919">
        <v>127.866</v>
      </c>
      <c r="AJ10" s="871">
        <v>62.866</v>
      </c>
      <c r="AK10" s="921">
        <v>216.131</v>
      </c>
      <c r="AL10" s="919">
        <v>53.302999999999997</v>
      </c>
      <c r="AM10" s="871">
        <v>38.354999999999997</v>
      </c>
      <c r="AN10" s="921">
        <v>42.59</v>
      </c>
    </row>
    <row r="11" spans="1:41" ht="42.75" customHeight="1" thickBot="1">
      <c r="B11" s="2331"/>
      <c r="C11" s="713" t="s">
        <v>404</v>
      </c>
      <c r="D11" s="923">
        <v>79758.362999999998</v>
      </c>
      <c r="E11" s="907">
        <v>34644.392999999996</v>
      </c>
      <c r="F11" s="908">
        <v>82.215999999999994</v>
      </c>
      <c r="G11" s="907">
        <v>20133.13</v>
      </c>
      <c r="H11" s="909">
        <v>14326.769</v>
      </c>
      <c r="I11" s="908">
        <v>47.908000000000001</v>
      </c>
      <c r="J11" s="907">
        <v>7226.625</v>
      </c>
      <c r="K11" s="909">
        <v>1982.21</v>
      </c>
      <c r="L11" s="908">
        <v>44.618000000000002</v>
      </c>
      <c r="M11" s="910">
        <v>1270.4939999999999</v>
      </c>
      <c r="N11" s="924">
        <v>4425.0770000000002</v>
      </c>
      <c r="O11" s="925">
        <v>77.828000000000003</v>
      </c>
      <c r="P11" s="926">
        <v>470.48700000000002</v>
      </c>
      <c r="Q11" s="927">
        <v>2322.1570000000002</v>
      </c>
      <c r="R11" s="925">
        <v>46.762999999999998</v>
      </c>
      <c r="S11" s="928">
        <v>295.62799999999999</v>
      </c>
      <c r="T11" s="929">
        <v>32.499000000000002</v>
      </c>
      <c r="U11" s="925">
        <v>30.847999999999999</v>
      </c>
      <c r="V11" s="926">
        <v>9.2430000000000003</v>
      </c>
      <c r="W11" s="929">
        <v>28989.202000000001</v>
      </c>
      <c r="X11" s="925">
        <v>0</v>
      </c>
      <c r="Y11" s="926">
        <v>19190.787</v>
      </c>
      <c r="Z11" s="929">
        <v>11630.89</v>
      </c>
      <c r="AA11" s="925">
        <v>1.145</v>
      </c>
      <c r="AB11" s="926">
        <v>6691.299</v>
      </c>
      <c r="AC11" s="929">
        <v>1920.0060000000001</v>
      </c>
      <c r="AD11" s="925">
        <v>10.845000000000001</v>
      </c>
      <c r="AE11" s="926">
        <v>1247.671</v>
      </c>
      <c r="AF11" s="929">
        <v>1230.114</v>
      </c>
      <c r="AG11" s="925">
        <v>4.3879999999999999</v>
      </c>
      <c r="AH11" s="926">
        <v>471.85599999999999</v>
      </c>
      <c r="AI11" s="929">
        <v>373.72199999999998</v>
      </c>
      <c r="AJ11" s="925">
        <v>0</v>
      </c>
      <c r="AK11" s="926">
        <v>239.69800000000001</v>
      </c>
      <c r="AL11" s="929">
        <v>29.704999999999998</v>
      </c>
      <c r="AM11" s="925">
        <v>2.9249999999999998</v>
      </c>
      <c r="AN11" s="926">
        <v>13.58</v>
      </c>
    </row>
    <row r="12" spans="1:41" ht="28.5" customHeight="1" thickBot="1">
      <c r="B12" s="2332"/>
      <c r="C12" s="709" t="s">
        <v>405</v>
      </c>
      <c r="D12" s="930">
        <v>288304.03499999997</v>
      </c>
      <c r="E12" s="931">
        <v>118841.914</v>
      </c>
      <c r="F12" s="932">
        <v>1478.3689999999999</v>
      </c>
      <c r="G12" s="931">
        <v>95520.05</v>
      </c>
      <c r="H12" s="933">
        <v>36542.552000000003</v>
      </c>
      <c r="I12" s="932">
        <v>203.886</v>
      </c>
      <c r="J12" s="931">
        <v>25655.559000000001</v>
      </c>
      <c r="K12" s="933">
        <v>6181.3029999999999</v>
      </c>
      <c r="L12" s="932">
        <v>86.174999999999997</v>
      </c>
      <c r="M12" s="934">
        <v>3794.2269999999999</v>
      </c>
      <c r="N12" s="935">
        <v>33441.218000000001</v>
      </c>
      <c r="O12" s="936">
        <v>1473.981</v>
      </c>
      <c r="P12" s="937">
        <v>13239.42</v>
      </c>
      <c r="Q12" s="938">
        <v>12050.91</v>
      </c>
      <c r="R12" s="939">
        <v>135.709</v>
      </c>
      <c r="S12" s="940">
        <v>4919.22</v>
      </c>
      <c r="T12" s="941">
        <v>1909.3240000000001</v>
      </c>
      <c r="U12" s="935">
        <v>31.65</v>
      </c>
      <c r="V12" s="937">
        <v>511.1</v>
      </c>
      <c r="W12" s="941">
        <v>81037.839000000007</v>
      </c>
      <c r="X12" s="939">
        <v>0</v>
      </c>
      <c r="Y12" s="940">
        <v>79334.756999999998</v>
      </c>
      <c r="Z12" s="941">
        <v>23409.897000000001</v>
      </c>
      <c r="AA12" s="935">
        <v>5.3109999999999999</v>
      </c>
      <c r="AB12" s="937">
        <v>19362.439999999999</v>
      </c>
      <c r="AC12" s="938">
        <v>4031.3319999999999</v>
      </c>
      <c r="AD12" s="936">
        <v>13.244999999999999</v>
      </c>
      <c r="AE12" s="937">
        <v>3082.3359999999998</v>
      </c>
      <c r="AF12" s="941">
        <v>4362.857</v>
      </c>
      <c r="AG12" s="935">
        <v>4.3879999999999999</v>
      </c>
      <c r="AH12" s="937">
        <v>2945.873</v>
      </c>
      <c r="AI12" s="938">
        <v>1081.7449999999999</v>
      </c>
      <c r="AJ12" s="936">
        <v>62.866</v>
      </c>
      <c r="AK12" s="937">
        <v>1373.8989999999999</v>
      </c>
      <c r="AL12" s="941">
        <v>240.64700000000002</v>
      </c>
      <c r="AM12" s="939">
        <v>41.28</v>
      </c>
      <c r="AN12" s="937">
        <v>200.791</v>
      </c>
    </row>
    <row r="13" spans="1:41" ht="28.5" customHeight="1">
      <c r="A13" s="691"/>
      <c r="B13" s="2330" t="s">
        <v>390</v>
      </c>
      <c r="C13" s="710" t="s">
        <v>402</v>
      </c>
      <c r="D13" s="906">
        <v>110695.054</v>
      </c>
      <c r="E13" s="907">
        <v>51890.063999999998</v>
      </c>
      <c r="F13" s="908">
        <v>2.577</v>
      </c>
      <c r="G13" s="907">
        <v>30425.944000000003</v>
      </c>
      <c r="H13" s="909">
        <v>14878.717000000001</v>
      </c>
      <c r="I13" s="908">
        <v>0</v>
      </c>
      <c r="J13" s="907">
        <v>9460.8790000000008</v>
      </c>
      <c r="K13" s="909">
        <v>2700.3770000000004</v>
      </c>
      <c r="L13" s="908">
        <v>0</v>
      </c>
      <c r="M13" s="910">
        <v>1336.4960000000001</v>
      </c>
      <c r="N13" s="911">
        <v>27250.862000000001</v>
      </c>
      <c r="O13" s="912">
        <v>2.577</v>
      </c>
      <c r="P13" s="913">
        <v>10949.976000000001</v>
      </c>
      <c r="Q13" s="914">
        <v>8079.5439999999999</v>
      </c>
      <c r="R13" s="912">
        <v>0</v>
      </c>
      <c r="S13" s="913">
        <v>3128.125</v>
      </c>
      <c r="T13" s="915">
        <v>1455.675</v>
      </c>
      <c r="U13" s="912">
        <v>0</v>
      </c>
      <c r="V13" s="913">
        <v>372.19499999999999</v>
      </c>
      <c r="W13" s="915">
        <v>22171.562000000002</v>
      </c>
      <c r="X13" s="912">
        <v>0</v>
      </c>
      <c r="Y13" s="913">
        <v>17684.366000000002</v>
      </c>
      <c r="Z13" s="915">
        <v>6195.94</v>
      </c>
      <c r="AA13" s="912">
        <v>0</v>
      </c>
      <c r="AB13" s="913">
        <v>5334.0709999999999</v>
      </c>
      <c r="AC13" s="915">
        <v>1096.808</v>
      </c>
      <c r="AD13" s="912">
        <v>0</v>
      </c>
      <c r="AE13" s="913">
        <v>772.81100000000004</v>
      </c>
      <c r="AF13" s="915">
        <v>2467.6400000000003</v>
      </c>
      <c r="AG13" s="912">
        <v>0</v>
      </c>
      <c r="AH13" s="913">
        <v>1791.6019999999999</v>
      </c>
      <c r="AI13" s="915">
        <v>603.23300000000006</v>
      </c>
      <c r="AJ13" s="912">
        <v>0</v>
      </c>
      <c r="AK13" s="913">
        <v>998.68299999999999</v>
      </c>
      <c r="AL13" s="915">
        <v>147.89400000000001</v>
      </c>
      <c r="AM13" s="912">
        <v>0</v>
      </c>
      <c r="AN13" s="913">
        <v>191.49</v>
      </c>
      <c r="AO13" s="916"/>
    </row>
    <row r="14" spans="1:41" ht="40.5" customHeight="1">
      <c r="A14" s="691"/>
      <c r="B14" s="2331"/>
      <c r="C14" s="706" t="s">
        <v>403</v>
      </c>
      <c r="D14" s="917">
        <v>99992.633000000002</v>
      </c>
      <c r="E14" s="918">
        <v>35290.612000000001</v>
      </c>
      <c r="F14" s="871">
        <v>187.501</v>
      </c>
      <c r="G14" s="918">
        <v>44946.294000000002</v>
      </c>
      <c r="H14" s="919">
        <v>8168.3979999999992</v>
      </c>
      <c r="I14" s="871">
        <v>254.483</v>
      </c>
      <c r="J14" s="918">
        <v>8371.5010000000002</v>
      </c>
      <c r="K14" s="919">
        <v>1501.59</v>
      </c>
      <c r="L14" s="871">
        <v>39.214999999999996</v>
      </c>
      <c r="M14" s="920">
        <v>1232.7850000000001</v>
      </c>
      <c r="N14" s="918">
        <v>5517.8029999999999</v>
      </c>
      <c r="O14" s="871">
        <v>187.501</v>
      </c>
      <c r="P14" s="921">
        <v>2363.62</v>
      </c>
      <c r="Q14" s="922">
        <v>2715.3539999999998</v>
      </c>
      <c r="R14" s="871">
        <v>186.238</v>
      </c>
      <c r="S14" s="921">
        <v>878.93399999999997</v>
      </c>
      <c r="T14" s="919">
        <v>540.14599999999996</v>
      </c>
      <c r="U14" s="871">
        <v>0.80300000000000005</v>
      </c>
      <c r="V14" s="921">
        <v>181.76499999999999</v>
      </c>
      <c r="W14" s="919">
        <v>28952.123</v>
      </c>
      <c r="X14" s="871">
        <v>0</v>
      </c>
      <c r="Y14" s="921">
        <v>42016.616000000002</v>
      </c>
      <c r="Z14" s="919">
        <v>5351.0730000000003</v>
      </c>
      <c r="AA14" s="871">
        <v>3.972</v>
      </c>
      <c r="AB14" s="921">
        <v>7255.8419999999996</v>
      </c>
      <c r="AC14" s="919">
        <v>900.38300000000004</v>
      </c>
      <c r="AD14" s="871">
        <v>0</v>
      </c>
      <c r="AE14" s="921">
        <v>1014.624</v>
      </c>
      <c r="AF14" s="919">
        <v>820.68600000000004</v>
      </c>
      <c r="AG14" s="871">
        <v>0</v>
      </c>
      <c r="AH14" s="921">
        <v>566.05799999999999</v>
      </c>
      <c r="AI14" s="919">
        <v>101.971</v>
      </c>
      <c r="AJ14" s="871">
        <v>64.272999999999996</v>
      </c>
      <c r="AK14" s="921">
        <v>236.72499999999999</v>
      </c>
      <c r="AL14" s="919">
        <v>61.061000000000007</v>
      </c>
      <c r="AM14" s="871">
        <v>38.411999999999999</v>
      </c>
      <c r="AN14" s="921">
        <v>36.396000000000001</v>
      </c>
      <c r="AO14" s="702"/>
    </row>
    <row r="15" spans="1:41" ht="43.5" customHeight="1" thickBot="1">
      <c r="A15" s="691"/>
      <c r="B15" s="2331"/>
      <c r="C15" s="713" t="s">
        <v>404</v>
      </c>
      <c r="D15" s="923">
        <v>79999.051000000007</v>
      </c>
      <c r="E15" s="907">
        <v>34460.976999999999</v>
      </c>
      <c r="F15" s="908">
        <v>73.042999999999992</v>
      </c>
      <c r="G15" s="907">
        <v>20194.672999999995</v>
      </c>
      <c r="H15" s="909">
        <v>14617.485000000001</v>
      </c>
      <c r="I15" s="908">
        <v>51.551000000000002</v>
      </c>
      <c r="J15" s="907">
        <v>7495.8860000000004</v>
      </c>
      <c r="K15" s="909">
        <v>1904.6580000000001</v>
      </c>
      <c r="L15" s="908">
        <v>35.622</v>
      </c>
      <c r="M15" s="910">
        <v>1165.0400000000002</v>
      </c>
      <c r="N15" s="924">
        <v>4123.3869999999997</v>
      </c>
      <c r="O15" s="925">
        <v>68.650999999999996</v>
      </c>
      <c r="P15" s="926">
        <v>507.36900000000003</v>
      </c>
      <c r="Q15" s="927">
        <v>2162.2350000000001</v>
      </c>
      <c r="R15" s="925">
        <v>50.405999999999999</v>
      </c>
      <c r="S15" s="928">
        <v>393.54599999999999</v>
      </c>
      <c r="T15" s="929">
        <v>39.505000000000003</v>
      </c>
      <c r="U15" s="925">
        <v>30.847999999999999</v>
      </c>
      <c r="V15" s="926">
        <v>9.2560000000000002</v>
      </c>
      <c r="W15" s="929">
        <v>29146.28</v>
      </c>
      <c r="X15" s="925">
        <v>0</v>
      </c>
      <c r="Y15" s="926">
        <v>19339.633999999998</v>
      </c>
      <c r="Z15" s="929">
        <v>11709.799000000001</v>
      </c>
      <c r="AA15" s="925">
        <v>1.145</v>
      </c>
      <c r="AB15" s="926">
        <v>6877.4960000000001</v>
      </c>
      <c r="AC15" s="929">
        <v>1832.635</v>
      </c>
      <c r="AD15" s="925">
        <v>1.845</v>
      </c>
      <c r="AE15" s="926">
        <v>1142.2950000000001</v>
      </c>
      <c r="AF15" s="929">
        <v>1191.31</v>
      </c>
      <c r="AG15" s="925">
        <v>4.3920000000000003</v>
      </c>
      <c r="AH15" s="926">
        <v>347.66999999999996</v>
      </c>
      <c r="AI15" s="929">
        <v>745.45100000000002</v>
      </c>
      <c r="AJ15" s="925">
        <v>0</v>
      </c>
      <c r="AK15" s="926">
        <v>224.84399999999999</v>
      </c>
      <c r="AL15" s="929">
        <v>32.518000000000001</v>
      </c>
      <c r="AM15" s="925">
        <v>2.9289999999999998</v>
      </c>
      <c r="AN15" s="926">
        <v>13.489000000000001</v>
      </c>
      <c r="AO15" s="702"/>
    </row>
    <row r="16" spans="1:41" ht="30" customHeight="1" thickBot="1">
      <c r="A16" s="691"/>
      <c r="B16" s="2332"/>
      <c r="C16" s="709" t="s">
        <v>405</v>
      </c>
      <c r="D16" s="930">
        <v>290686.73800000001</v>
      </c>
      <c r="E16" s="931">
        <v>121641.65299999999</v>
      </c>
      <c r="F16" s="932">
        <v>263.12099999999998</v>
      </c>
      <c r="G16" s="931">
        <v>95566.911000000007</v>
      </c>
      <c r="H16" s="933">
        <v>37664.6</v>
      </c>
      <c r="I16" s="932">
        <v>306.03399999999999</v>
      </c>
      <c r="J16" s="931">
        <v>25328.266</v>
      </c>
      <c r="K16" s="933">
        <v>6106.625</v>
      </c>
      <c r="L16" s="932">
        <v>74.837000000000003</v>
      </c>
      <c r="M16" s="934">
        <v>3734.3209999999999</v>
      </c>
      <c r="N16" s="935">
        <v>36892.052000000003</v>
      </c>
      <c r="O16" s="936">
        <v>258.72899999999998</v>
      </c>
      <c r="P16" s="937">
        <v>13820.965000000002</v>
      </c>
      <c r="Q16" s="938">
        <v>12957.133</v>
      </c>
      <c r="R16" s="939">
        <v>236.64400000000001</v>
      </c>
      <c r="S16" s="940">
        <v>4400.6050000000005</v>
      </c>
      <c r="T16" s="941">
        <v>2035.326</v>
      </c>
      <c r="U16" s="935">
        <v>31.651</v>
      </c>
      <c r="V16" s="937">
        <v>563.21600000000001</v>
      </c>
      <c r="W16" s="941">
        <v>80269.964999999997</v>
      </c>
      <c r="X16" s="939">
        <v>0</v>
      </c>
      <c r="Y16" s="940">
        <v>79040.616000000009</v>
      </c>
      <c r="Z16" s="941">
        <v>23256.811999999998</v>
      </c>
      <c r="AA16" s="935">
        <v>5.117</v>
      </c>
      <c r="AB16" s="937">
        <v>19467.409</v>
      </c>
      <c r="AC16" s="938">
        <v>3829.826</v>
      </c>
      <c r="AD16" s="936">
        <v>1.845</v>
      </c>
      <c r="AE16" s="937">
        <v>2929.73</v>
      </c>
      <c r="AF16" s="941">
        <v>4479.6360000000004</v>
      </c>
      <c r="AG16" s="935">
        <v>4.3920000000000003</v>
      </c>
      <c r="AH16" s="937">
        <v>2705.33</v>
      </c>
      <c r="AI16" s="938">
        <v>1450.6550000000002</v>
      </c>
      <c r="AJ16" s="936">
        <v>64.272999999999996</v>
      </c>
      <c r="AK16" s="937">
        <v>1460.252</v>
      </c>
      <c r="AL16" s="941">
        <v>241.47300000000001</v>
      </c>
      <c r="AM16" s="939">
        <v>41.341000000000001</v>
      </c>
      <c r="AN16" s="937">
        <v>241.37500000000003</v>
      </c>
      <c r="AO16" s="702"/>
    </row>
    <row r="17" spans="2:41">
      <c r="B17" s="691"/>
      <c r="C17" s="689"/>
      <c r="D17" s="714"/>
      <c r="E17" s="715"/>
      <c r="F17" s="715"/>
      <c r="G17" s="715"/>
      <c r="H17" s="716"/>
      <c r="I17" s="716"/>
      <c r="J17" s="716"/>
      <c r="K17" s="716"/>
      <c r="L17" s="716"/>
      <c r="M17" s="716"/>
      <c r="N17" s="715"/>
      <c r="O17" s="714"/>
      <c r="P17" s="718"/>
      <c r="Q17" s="715"/>
      <c r="R17" s="714"/>
      <c r="S17" s="718"/>
      <c r="T17" s="714"/>
      <c r="U17" s="714"/>
      <c r="V17" s="714"/>
      <c r="W17" s="702"/>
      <c r="X17" s="702"/>
      <c r="Y17" s="702"/>
      <c r="Z17" s="702"/>
      <c r="AA17" s="702"/>
      <c r="AB17" s="702"/>
      <c r="AC17" s="702"/>
      <c r="AD17" s="702"/>
      <c r="AE17" s="702"/>
      <c r="AF17" s="702"/>
      <c r="AG17" s="702"/>
      <c r="AH17" s="702"/>
      <c r="AI17" s="702"/>
      <c r="AJ17" s="702"/>
      <c r="AK17" s="702"/>
      <c r="AL17" s="702"/>
      <c r="AM17" s="702"/>
      <c r="AN17" s="702"/>
      <c r="AO17" s="702"/>
    </row>
    <row r="18" spans="2:41">
      <c r="B18" s="1040" t="s">
        <v>55</v>
      </c>
      <c r="D18" s="691"/>
      <c r="E18" s="715"/>
      <c r="F18" s="691"/>
      <c r="G18" s="720"/>
      <c r="H18" s="720"/>
      <c r="I18" s="720"/>
      <c r="J18" s="720"/>
      <c r="K18" s="720"/>
      <c r="L18" s="720"/>
      <c r="M18" s="720"/>
      <c r="N18" s="693"/>
      <c r="O18" s="693"/>
      <c r="P18" s="720"/>
      <c r="Q18" s="715"/>
      <c r="R18" s="714"/>
      <c r="S18" s="718"/>
      <c r="T18" s="687"/>
      <c r="U18" s="691"/>
      <c r="V18" s="691"/>
      <c r="AH18" s="689"/>
    </row>
    <row r="19" spans="2:41">
      <c r="B19" s="1041" t="s">
        <v>56</v>
      </c>
      <c r="D19" s="721"/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722"/>
      <c r="AA19" s="722"/>
      <c r="AB19" s="722"/>
      <c r="AC19" s="722"/>
      <c r="AD19" s="722"/>
      <c r="AE19" s="722"/>
      <c r="AF19" s="722"/>
      <c r="AG19" s="722"/>
      <c r="AH19" s="722"/>
      <c r="AI19" s="722"/>
      <c r="AJ19" s="722"/>
      <c r="AK19" s="722"/>
      <c r="AL19" s="722"/>
      <c r="AM19" s="722"/>
      <c r="AN19" s="722"/>
    </row>
    <row r="20" spans="2:41">
      <c r="B20" s="1041" t="s">
        <v>57</v>
      </c>
      <c r="D20" s="721"/>
      <c r="E20" s="722"/>
      <c r="F20" s="722"/>
      <c r="G20" s="722"/>
      <c r="H20" s="722"/>
      <c r="I20" s="722"/>
      <c r="J20" s="722"/>
      <c r="K20" s="722"/>
      <c r="L20" s="722"/>
      <c r="M20" s="722"/>
      <c r="N20" s="722"/>
      <c r="O20" s="722"/>
      <c r="P20" s="722"/>
      <c r="Q20" s="722"/>
      <c r="R20" s="722"/>
      <c r="S20" s="722"/>
      <c r="T20" s="722"/>
      <c r="U20" s="722"/>
      <c r="V20" s="722"/>
      <c r="W20" s="722"/>
      <c r="X20" s="722"/>
      <c r="Y20" s="722"/>
      <c r="Z20" s="722"/>
      <c r="AA20" s="722"/>
      <c r="AB20" s="722"/>
      <c r="AC20" s="722"/>
      <c r="AD20" s="722"/>
      <c r="AE20" s="722"/>
      <c r="AF20" s="722"/>
      <c r="AG20" s="722"/>
      <c r="AH20" s="722"/>
      <c r="AI20" s="722"/>
      <c r="AJ20" s="722"/>
      <c r="AK20" s="722"/>
      <c r="AL20" s="722"/>
      <c r="AM20" s="722"/>
      <c r="AN20" s="722"/>
    </row>
    <row r="21" spans="2:41">
      <c r="B21" s="1041" t="s">
        <v>58</v>
      </c>
      <c r="D21" s="721"/>
      <c r="E21" s="722"/>
      <c r="F21" s="721"/>
      <c r="G21" s="723"/>
      <c r="H21" s="723"/>
      <c r="I21" s="723"/>
      <c r="J21" s="723"/>
      <c r="K21" s="723"/>
      <c r="L21" s="723"/>
      <c r="M21" s="723"/>
      <c r="N21" s="724"/>
      <c r="O21" s="718"/>
      <c r="P21" s="691"/>
      <c r="Q21" s="714"/>
      <c r="R21" s="702"/>
      <c r="S21" s="702"/>
      <c r="T21" s="691"/>
      <c r="W21" s="691"/>
      <c r="Z21" s="691"/>
      <c r="AC21" s="691"/>
      <c r="AF21" s="691"/>
      <c r="AI21" s="691"/>
      <c r="AL21" s="691"/>
    </row>
    <row r="22" spans="2:41">
      <c r="D22" s="721"/>
      <c r="E22" s="722"/>
      <c r="F22" s="721"/>
      <c r="G22" s="723"/>
      <c r="H22" s="714"/>
      <c r="I22" s="714"/>
      <c r="J22" s="714"/>
      <c r="K22" s="714"/>
      <c r="L22" s="714"/>
      <c r="M22" s="718"/>
      <c r="N22" s="951"/>
      <c r="O22" s="714"/>
      <c r="P22" s="691"/>
      <c r="Q22" s="952"/>
      <c r="R22" s="702"/>
      <c r="S22" s="702"/>
      <c r="T22" s="858"/>
      <c r="W22" s="858"/>
      <c r="Z22" s="858"/>
      <c r="AC22" s="858"/>
      <c r="AF22" s="858"/>
      <c r="AI22" s="858"/>
      <c r="AL22" s="858"/>
    </row>
    <row r="23" spans="2:41">
      <c r="D23" s="721"/>
      <c r="E23" s="722"/>
      <c r="F23" s="721"/>
      <c r="G23" s="723"/>
      <c r="H23" s="693"/>
      <c r="I23" s="691"/>
      <c r="J23" s="691"/>
      <c r="K23" s="691"/>
      <c r="L23" s="691"/>
      <c r="M23" s="691"/>
      <c r="N23" s="691"/>
      <c r="O23" s="691"/>
      <c r="P23" s="691"/>
      <c r="Q23" s="714"/>
      <c r="R23" s="702"/>
      <c r="S23" s="702"/>
    </row>
    <row r="24" spans="2:41">
      <c r="D24" s="691"/>
      <c r="E24" s="722"/>
      <c r="F24" s="721"/>
      <c r="G24" s="723"/>
      <c r="H24" s="691"/>
      <c r="I24" s="691"/>
      <c r="J24" s="691"/>
      <c r="K24" s="691"/>
      <c r="L24" s="691"/>
      <c r="M24" s="691"/>
      <c r="N24" s="691"/>
      <c r="O24" s="691"/>
      <c r="P24" s="691"/>
      <c r="Q24" s="691"/>
    </row>
    <row r="25" spans="2:41">
      <c r="D25" s="693"/>
      <c r="E25" s="722"/>
      <c r="F25" s="691"/>
      <c r="G25" s="691"/>
      <c r="H25" s="691"/>
      <c r="I25" s="691"/>
      <c r="J25" s="691"/>
      <c r="K25" s="691"/>
      <c r="L25" s="691"/>
      <c r="M25" s="691"/>
      <c r="N25" s="691"/>
      <c r="O25" s="693"/>
      <c r="P25" s="691"/>
      <c r="Q25" s="691"/>
      <c r="AH25" s="689"/>
    </row>
    <row r="26" spans="2:41">
      <c r="D26" s="691"/>
      <c r="E26" s="858"/>
      <c r="F26" s="858"/>
      <c r="G26" s="858"/>
      <c r="H26" s="691"/>
      <c r="I26" s="691"/>
      <c r="J26" s="691"/>
      <c r="K26" s="691"/>
      <c r="L26" s="691"/>
      <c r="M26" s="691"/>
      <c r="N26" s="691"/>
      <c r="O26" s="691"/>
      <c r="P26" s="691"/>
      <c r="Q26" s="691"/>
    </row>
    <row r="27" spans="2:41">
      <c r="D27" s="691"/>
      <c r="E27" s="858"/>
      <c r="F27" s="858"/>
      <c r="G27" s="858"/>
      <c r="H27" s="691"/>
      <c r="I27" s="691"/>
      <c r="J27" s="691"/>
      <c r="K27" s="691"/>
      <c r="L27" s="691"/>
      <c r="M27" s="691"/>
      <c r="N27" s="691"/>
      <c r="O27" s="691"/>
      <c r="P27" s="691"/>
      <c r="Q27" s="691"/>
    </row>
    <row r="28" spans="2:41">
      <c r="E28" s="858"/>
      <c r="F28" s="858"/>
      <c r="G28" s="858"/>
      <c r="Q28" s="691"/>
    </row>
    <row r="29" spans="2:41">
      <c r="N29" s="689"/>
      <c r="Q29" s="691"/>
    </row>
    <row r="30" spans="2:41">
      <c r="C30" s="689"/>
      <c r="E30" s="691"/>
      <c r="F30" s="858"/>
      <c r="G30" s="858"/>
      <c r="H30" s="858"/>
      <c r="Q30" s="691"/>
    </row>
    <row r="31" spans="2:41">
      <c r="E31" s="691"/>
      <c r="F31" s="858"/>
      <c r="G31" s="858"/>
      <c r="H31" s="858"/>
      <c r="Q31" s="691"/>
    </row>
    <row r="32" spans="2:41">
      <c r="E32" s="691"/>
      <c r="F32" s="858"/>
      <c r="G32" s="858"/>
      <c r="H32" s="858"/>
    </row>
    <row r="33" spans="3:3">
      <c r="C33" s="689"/>
    </row>
  </sheetData>
  <mergeCells count="25"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2:Q21"/>
  <sheetViews>
    <sheetView zoomScaleNormal="100" workbookViewId="0"/>
  </sheetViews>
  <sheetFormatPr defaultColWidth="9.140625" defaultRowHeight="12.75"/>
  <cols>
    <col min="1" max="2" width="9.140625" style="633"/>
    <col min="3" max="3" width="11.5703125" style="633" customWidth="1"/>
    <col min="4" max="4" width="18" style="634" customWidth="1"/>
    <col min="5" max="5" width="10" style="633" customWidth="1"/>
    <col min="6" max="6" width="9.140625" style="633"/>
    <col min="7" max="7" width="10.42578125" style="633" customWidth="1"/>
    <col min="8" max="8" width="14.5703125" style="633" customWidth="1"/>
    <col min="9" max="9" width="9.7109375" style="633" customWidth="1"/>
    <col min="10" max="10" width="10.42578125" style="633" customWidth="1"/>
    <col min="11" max="11" width="10" style="633" customWidth="1"/>
    <col min="12" max="12" width="12.28515625" style="633" customWidth="1"/>
    <col min="13" max="13" width="11.28515625" style="633" customWidth="1"/>
    <col min="14" max="14" width="10.28515625" style="633" customWidth="1"/>
    <col min="15" max="16384" width="9.140625" style="633"/>
  </cols>
  <sheetData>
    <row r="2" spans="3:16">
      <c r="K2" s="2345" t="s">
        <v>43</v>
      </c>
      <c r="L2" s="2345"/>
    </row>
    <row r="3" spans="3:16" ht="15" customHeight="1">
      <c r="C3" s="2295" t="s">
        <v>32</v>
      </c>
      <c r="D3" s="2295"/>
      <c r="E3" s="2295"/>
      <c r="F3" s="2295"/>
      <c r="G3" s="2295"/>
      <c r="H3" s="2295"/>
      <c r="I3" s="2295"/>
      <c r="J3" s="2295"/>
      <c r="K3" s="2295"/>
      <c r="L3" s="2295"/>
    </row>
    <row r="4" spans="3:16" ht="13.5" thickBot="1">
      <c r="E4" s="637"/>
      <c r="F4" s="637"/>
      <c r="G4" s="725"/>
      <c r="H4" s="637"/>
    </row>
    <row r="5" spans="3:16" ht="15" customHeight="1" thickBot="1">
      <c r="C5" s="2349" t="s">
        <v>35</v>
      </c>
      <c r="D5" s="2350"/>
      <c r="E5" s="2352" t="s">
        <v>8</v>
      </c>
      <c r="F5" s="2353"/>
      <c r="G5" s="2353"/>
      <c r="H5" s="2353"/>
      <c r="I5" s="2352" t="s">
        <v>390</v>
      </c>
      <c r="J5" s="2353"/>
      <c r="K5" s="2353"/>
      <c r="L5" s="2353"/>
    </row>
    <row r="6" spans="3:16" ht="42.75" customHeight="1" thickBot="1">
      <c r="C6" s="2348"/>
      <c r="D6" s="2351"/>
      <c r="E6" s="1033" t="s">
        <v>40</v>
      </c>
      <c r="F6" s="1034" t="s">
        <v>41</v>
      </c>
      <c r="G6" s="1034" t="s">
        <v>42</v>
      </c>
      <c r="H6" s="1035" t="s">
        <v>27</v>
      </c>
      <c r="I6" s="1033" t="s">
        <v>40</v>
      </c>
      <c r="J6" s="1034" t="s">
        <v>41</v>
      </c>
      <c r="K6" s="1034" t="s">
        <v>42</v>
      </c>
      <c r="L6" s="1035" t="s">
        <v>27</v>
      </c>
    </row>
    <row r="7" spans="3:16" ht="14.25" customHeight="1">
      <c r="C7" s="2346" t="s">
        <v>36</v>
      </c>
      <c r="D7" s="726" t="s">
        <v>16</v>
      </c>
      <c r="E7" s="727">
        <v>0.71116258065789051</v>
      </c>
      <c r="F7" s="672">
        <v>0.25262441818007925</v>
      </c>
      <c r="G7" s="728">
        <v>3.6213001162030092E-2</v>
      </c>
      <c r="H7" s="729">
        <v>0.99999999999999989</v>
      </c>
      <c r="I7" s="727">
        <v>0.71593230217611947</v>
      </c>
      <c r="J7" s="672">
        <v>0.24712487601711891</v>
      </c>
      <c r="K7" s="728">
        <v>3.694282180676161E-2</v>
      </c>
      <c r="L7" s="729">
        <v>0.99999999999999989</v>
      </c>
    </row>
    <row r="8" spans="3:16" ht="14.25" customHeight="1">
      <c r="C8" s="2347"/>
      <c r="D8" s="730" t="s">
        <v>17</v>
      </c>
      <c r="E8" s="731">
        <v>0.76267245709432896</v>
      </c>
      <c r="F8" s="732">
        <v>0.20343459370624836</v>
      </c>
      <c r="G8" s="732">
        <v>3.3892949199422547E-2</v>
      </c>
      <c r="H8" s="729">
        <v>1</v>
      </c>
      <c r="I8" s="731">
        <v>0.7629768863530173</v>
      </c>
      <c r="J8" s="732">
        <v>0.20464112966335651</v>
      </c>
      <c r="K8" s="732">
        <v>3.2381983983626156E-2</v>
      </c>
      <c r="L8" s="729">
        <v>1</v>
      </c>
    </row>
    <row r="9" spans="3:16" ht="16.5" customHeight="1" thickBot="1">
      <c r="C9" s="2354"/>
      <c r="D9" s="733" t="s">
        <v>18</v>
      </c>
      <c r="E9" s="734">
        <v>0.67372991020865669</v>
      </c>
      <c r="F9" s="735">
        <v>0.28240608648646992</v>
      </c>
      <c r="G9" s="735">
        <v>4.3864003304873382E-2</v>
      </c>
      <c r="H9" s="729">
        <v>1</v>
      </c>
      <c r="I9" s="734">
        <v>0.67261124734498312</v>
      </c>
      <c r="J9" s="735">
        <v>0.27834745896307389</v>
      </c>
      <c r="K9" s="735">
        <v>4.9041293691942926E-2</v>
      </c>
      <c r="L9" s="729">
        <v>1</v>
      </c>
    </row>
    <row r="10" spans="3:16" ht="14.25" customHeight="1">
      <c r="C10" s="2349" t="s">
        <v>37</v>
      </c>
      <c r="D10" s="736" t="s">
        <v>38</v>
      </c>
      <c r="E10" s="727">
        <v>0.73453480436791263</v>
      </c>
      <c r="F10" s="672">
        <v>0.22593399807465306</v>
      </c>
      <c r="G10" s="672">
        <v>3.9531197557434394E-2</v>
      </c>
      <c r="H10" s="737">
        <v>1</v>
      </c>
      <c r="I10" s="727">
        <v>0.74365187987531933</v>
      </c>
      <c r="J10" s="672">
        <v>0.21987970663982873</v>
      </c>
      <c r="K10" s="672">
        <v>3.6468413484851817E-2</v>
      </c>
      <c r="L10" s="737">
        <v>1</v>
      </c>
    </row>
    <row r="11" spans="3:16" ht="15.75" customHeight="1">
      <c r="C11" s="2347"/>
      <c r="D11" s="738" t="s">
        <v>21</v>
      </c>
      <c r="E11" s="731">
        <v>0.8092512686449046</v>
      </c>
      <c r="F11" s="732">
        <v>0.1653977023191589</v>
      </c>
      <c r="G11" s="739">
        <v>2.5351029035936442E-2</v>
      </c>
      <c r="H11" s="740">
        <v>1</v>
      </c>
      <c r="I11" s="731">
        <v>0.80430332302580732</v>
      </c>
      <c r="J11" s="732">
        <v>0.16795619333276279</v>
      </c>
      <c r="K11" s="739">
        <v>2.773794345429428E-2</v>
      </c>
      <c r="L11" s="740">
        <v>1</v>
      </c>
    </row>
    <row r="12" spans="3:16" ht="18" customHeight="1" thickBot="1">
      <c r="C12" s="2348"/>
      <c r="D12" s="741" t="s">
        <v>22</v>
      </c>
      <c r="E12" s="734">
        <v>0.68782428495930892</v>
      </c>
      <c r="F12" s="735">
        <v>0.27083431990699208</v>
      </c>
      <c r="G12" s="742">
        <v>4.134139513369902E-2</v>
      </c>
      <c r="H12" s="743">
        <v>1</v>
      </c>
      <c r="I12" s="734">
        <v>0.68411677783527691</v>
      </c>
      <c r="J12" s="735">
        <v>0.27706481168132852</v>
      </c>
      <c r="K12" s="742">
        <v>3.8816960466193533E-2</v>
      </c>
      <c r="L12" s="743">
        <v>1</v>
      </c>
    </row>
    <row r="13" spans="3:16" ht="15" customHeight="1">
      <c r="C13" s="2346" t="s">
        <v>39</v>
      </c>
      <c r="D13" s="744" t="s">
        <v>24</v>
      </c>
      <c r="E13" s="727">
        <v>0.73556369480715933</v>
      </c>
      <c r="F13" s="672">
        <v>0.22617756363973363</v>
      </c>
      <c r="G13" s="745">
        <v>3.825874155310708E-2</v>
      </c>
      <c r="H13" s="737">
        <v>1</v>
      </c>
      <c r="I13" s="727">
        <v>0.73538199970137752</v>
      </c>
      <c r="J13" s="672">
        <v>0.22770053006392887</v>
      </c>
      <c r="K13" s="745">
        <v>3.6917470234693578E-2</v>
      </c>
      <c r="L13" s="737">
        <v>1</v>
      </c>
      <c r="M13" s="687"/>
      <c r="N13" s="687"/>
      <c r="O13" s="687"/>
      <c r="P13" s="689"/>
    </row>
    <row r="14" spans="3:16" ht="27.75" customHeight="1">
      <c r="C14" s="2347"/>
      <c r="D14" s="738" t="s">
        <v>25</v>
      </c>
      <c r="E14" s="731">
        <v>0.83597824058628267</v>
      </c>
      <c r="F14" s="732">
        <v>0.11529209524832761</v>
      </c>
      <c r="G14" s="739">
        <v>4.8729664165389638E-2</v>
      </c>
      <c r="H14" s="740">
        <v>1</v>
      </c>
      <c r="I14" s="731">
        <v>0.40857805687027166</v>
      </c>
      <c r="J14" s="732">
        <v>0.47521397781338898</v>
      </c>
      <c r="K14" s="739">
        <v>0.11620796531633934</v>
      </c>
      <c r="L14" s="740">
        <v>1</v>
      </c>
      <c r="M14" s="687"/>
      <c r="N14" s="687"/>
      <c r="O14" s="687"/>
    </row>
    <row r="15" spans="3:16" ht="15.75" customHeight="1" thickBot="1">
      <c r="C15" s="2348"/>
      <c r="D15" s="982" t="s">
        <v>26</v>
      </c>
      <c r="E15" s="734">
        <v>0.76434484558337745</v>
      </c>
      <c r="F15" s="735">
        <v>0.20529401190860169</v>
      </c>
      <c r="G15" s="742">
        <v>3.0361142508020897E-2</v>
      </c>
      <c r="H15" s="743">
        <v>1</v>
      </c>
      <c r="I15" s="734">
        <v>0.76680811953523231</v>
      </c>
      <c r="J15" s="735">
        <v>0.20322850052721866</v>
      </c>
      <c r="K15" s="742">
        <v>2.9963379937548971E-2</v>
      </c>
      <c r="L15" s="743">
        <v>1</v>
      </c>
      <c r="M15" s="687"/>
      <c r="N15" s="687"/>
      <c r="O15" s="687"/>
    </row>
    <row r="16" spans="3:16">
      <c r="G16" s="746"/>
      <c r="H16" s="747"/>
      <c r="I16" s="748"/>
      <c r="J16" s="748"/>
      <c r="K16" s="748"/>
      <c r="M16" s="687"/>
      <c r="N16" s="687"/>
      <c r="O16" s="687"/>
    </row>
    <row r="17" spans="5:17" ht="12.75" customHeight="1">
      <c r="E17" s="687"/>
      <c r="F17" s="687"/>
      <c r="G17" s="749"/>
      <c r="H17" s="684"/>
      <c r="I17" s="685"/>
      <c r="J17" s="685"/>
      <c r="K17" s="685"/>
      <c r="L17" s="685"/>
      <c r="M17" s="687"/>
      <c r="N17" s="687"/>
      <c r="O17" s="687"/>
    </row>
    <row r="18" spans="5:17">
      <c r="G18" s="689"/>
      <c r="H18" s="689"/>
      <c r="I18" s="689"/>
      <c r="J18" s="689"/>
      <c r="K18" s="689"/>
    </row>
    <row r="21" spans="5:17">
      <c r="I21" s="687"/>
      <c r="J21" s="687"/>
      <c r="K21" s="687"/>
      <c r="Q21" s="702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M23"/>
  <sheetViews>
    <sheetView zoomScaleNormal="100" workbookViewId="0"/>
  </sheetViews>
  <sheetFormatPr defaultColWidth="9.140625" defaultRowHeight="12.75"/>
  <cols>
    <col min="1" max="2" width="9.140625" style="633"/>
    <col min="3" max="3" width="10.42578125" style="633" customWidth="1"/>
    <col min="4" max="4" width="20.28515625" style="633" customWidth="1"/>
    <col min="5" max="5" width="9.7109375" style="633" customWidth="1"/>
    <col min="6" max="6" width="10.42578125" style="633" customWidth="1"/>
    <col min="7" max="7" width="10" style="633" customWidth="1"/>
    <col min="8" max="8" width="10.42578125" style="633" customWidth="1"/>
    <col min="9" max="9" width="11.28515625" style="633" customWidth="1"/>
    <col min="10" max="10" width="9.5703125" style="633" customWidth="1"/>
    <col min="11" max="16384" width="9.140625" style="633"/>
  </cols>
  <sheetData>
    <row r="2" spans="3:12" ht="14.45" customHeight="1">
      <c r="I2" s="2345" t="s">
        <v>33</v>
      </c>
      <c r="J2" s="2345"/>
    </row>
    <row r="4" spans="3:12">
      <c r="C4" s="2358" t="s">
        <v>34</v>
      </c>
      <c r="D4" s="2358"/>
      <c r="E4" s="2358"/>
      <c r="F4" s="2358"/>
      <c r="G4" s="2358"/>
      <c r="H4" s="2358"/>
      <c r="I4" s="2358"/>
      <c r="J4" s="2358"/>
      <c r="L4" s="633" t="s">
        <v>6</v>
      </c>
    </row>
    <row r="5" spans="3:12">
      <c r="C5" s="2358"/>
      <c r="D5" s="2358"/>
      <c r="E5" s="2358"/>
      <c r="F5" s="2358"/>
      <c r="G5" s="2358"/>
      <c r="H5" s="2358"/>
      <c r="I5" s="2358"/>
      <c r="J5" s="2358"/>
    </row>
    <row r="6" spans="3:12" ht="13.5" thickBot="1"/>
    <row r="7" spans="3:12" ht="14.25" customHeight="1" thickBot="1">
      <c r="C7" s="2359" t="s">
        <v>35</v>
      </c>
      <c r="D7" s="2360"/>
      <c r="E7" s="2363" t="s">
        <v>8</v>
      </c>
      <c r="F7" s="2364"/>
      <c r="G7" s="2364"/>
      <c r="H7" s="2363" t="s">
        <v>390</v>
      </c>
      <c r="I7" s="2364"/>
      <c r="J7" s="2364"/>
    </row>
    <row r="8" spans="3:12" ht="26.25" customHeight="1" thickBot="1">
      <c r="C8" s="2361"/>
      <c r="D8" s="2362"/>
      <c r="E8" s="750" t="s">
        <v>40</v>
      </c>
      <c r="F8" s="751" t="s">
        <v>41</v>
      </c>
      <c r="G8" s="752" t="s">
        <v>42</v>
      </c>
      <c r="H8" s="750" t="s">
        <v>40</v>
      </c>
      <c r="I8" s="751" t="s">
        <v>41</v>
      </c>
      <c r="J8" s="753" t="s">
        <v>42</v>
      </c>
    </row>
    <row r="9" spans="3:12" ht="12.75" customHeight="1">
      <c r="C9" s="2355" t="s">
        <v>36</v>
      </c>
      <c r="D9" s="726" t="s">
        <v>16</v>
      </c>
      <c r="E9" s="754">
        <v>0.22310296843361521</v>
      </c>
      <c r="F9" s="755">
        <v>0.27412326243341217</v>
      </c>
      <c r="G9" s="756">
        <v>0.24370362677100949</v>
      </c>
      <c r="H9" s="754">
        <v>0.23438336811525601</v>
      </c>
      <c r="I9" s="755">
        <v>0.27795715249396119</v>
      </c>
      <c r="J9" s="757">
        <v>0.26525318272898873</v>
      </c>
      <c r="L9" s="689"/>
    </row>
    <row r="10" spans="3:12">
      <c r="C10" s="2356"/>
      <c r="D10" s="730" t="s">
        <v>17</v>
      </c>
      <c r="E10" s="758">
        <v>0.74301495819134045</v>
      </c>
      <c r="F10" s="759">
        <v>0.68551729201871536</v>
      </c>
      <c r="G10" s="760">
        <v>0.70832060769024729</v>
      </c>
      <c r="H10" s="758">
        <v>0.7325578086177057</v>
      </c>
      <c r="I10" s="759">
        <v>0.67504076690116255</v>
      </c>
      <c r="J10" s="760">
        <v>0.68188271163255587</v>
      </c>
    </row>
    <row r="11" spans="3:12" ht="15" customHeight="1">
      <c r="C11" s="2356"/>
      <c r="D11" s="733" t="s">
        <v>18</v>
      </c>
      <c r="E11" s="761">
        <v>3.3882073375044321E-2</v>
      </c>
      <c r="F11" s="762">
        <v>4.0359445547872443E-2</v>
      </c>
      <c r="G11" s="763">
        <v>4.7975765538743186E-2</v>
      </c>
      <c r="H11" s="761">
        <v>3.3058823267038184E-2</v>
      </c>
      <c r="I11" s="762">
        <v>4.7002080604876234E-2</v>
      </c>
      <c r="J11" s="763">
        <v>5.2864105638455387E-2</v>
      </c>
    </row>
    <row r="12" spans="3:12" ht="15" customHeight="1" thickBot="1">
      <c r="C12" s="2357"/>
      <c r="D12" s="1031" t="s">
        <v>27</v>
      </c>
      <c r="E12" s="764">
        <v>1</v>
      </c>
      <c r="F12" s="765">
        <v>1</v>
      </c>
      <c r="G12" s="766">
        <v>1</v>
      </c>
      <c r="H12" s="767">
        <v>1</v>
      </c>
      <c r="I12" s="768">
        <v>1</v>
      </c>
      <c r="J12" s="769">
        <v>1</v>
      </c>
    </row>
    <row r="13" spans="3:12" ht="12.75" customHeight="1">
      <c r="C13" s="2355" t="s">
        <v>37</v>
      </c>
      <c r="D13" s="736" t="s">
        <v>38</v>
      </c>
      <c r="E13" s="770">
        <v>0.35459804910512255</v>
      </c>
      <c r="F13" s="771">
        <v>0.37725904829616269</v>
      </c>
      <c r="G13" s="772">
        <v>0.40937843039524613</v>
      </c>
      <c r="H13" s="770">
        <v>0.37852553080645873</v>
      </c>
      <c r="I13" s="771">
        <v>0.38451846714555865</v>
      </c>
      <c r="J13" s="772">
        <v>0.40711590804276376</v>
      </c>
    </row>
    <row r="14" spans="3:12" ht="14.25" customHeight="1">
      <c r="C14" s="2356"/>
      <c r="D14" s="738" t="s">
        <v>21</v>
      </c>
      <c r="E14" s="773">
        <v>0.39123379688262427</v>
      </c>
      <c r="F14" s="774">
        <v>0.2765773185111367</v>
      </c>
      <c r="G14" s="775">
        <v>0.26291150456110568</v>
      </c>
      <c r="H14" s="758">
        <v>0.36981553253702892</v>
      </c>
      <c r="I14" s="774">
        <v>0.26531870222073367</v>
      </c>
      <c r="J14" s="775">
        <v>0.27971467306212727</v>
      </c>
    </row>
    <row r="15" spans="3:12" ht="15" customHeight="1">
      <c r="C15" s="2356"/>
      <c r="D15" s="738" t="s">
        <v>22</v>
      </c>
      <c r="E15" s="758">
        <v>0.25416815401225312</v>
      </c>
      <c r="F15" s="759">
        <v>0.34616363319270055</v>
      </c>
      <c r="G15" s="760">
        <v>0.32771006504364819</v>
      </c>
      <c r="H15" s="758">
        <v>0.25165893665651229</v>
      </c>
      <c r="I15" s="759">
        <v>0.35016283063370768</v>
      </c>
      <c r="J15" s="760">
        <v>0.31316941889510896</v>
      </c>
    </row>
    <row r="16" spans="3:12" ht="13.5" thickBot="1">
      <c r="C16" s="2357"/>
      <c r="D16" s="1032" t="s">
        <v>27</v>
      </c>
      <c r="E16" s="776">
        <v>1</v>
      </c>
      <c r="F16" s="768">
        <v>1</v>
      </c>
      <c r="G16" s="777">
        <v>1</v>
      </c>
      <c r="H16" s="778">
        <v>1</v>
      </c>
      <c r="I16" s="777">
        <v>1</v>
      </c>
      <c r="J16" s="779">
        <v>1</v>
      </c>
    </row>
    <row r="17" spans="3:13" ht="12.75" customHeight="1">
      <c r="C17" s="2355" t="s">
        <v>39</v>
      </c>
      <c r="D17" s="744" t="s">
        <v>24</v>
      </c>
      <c r="E17" s="780">
        <v>0.55060105008270166</v>
      </c>
      <c r="F17" s="755">
        <v>0.5855990794653575</v>
      </c>
      <c r="G17" s="757">
        <v>0.61433951800415532</v>
      </c>
      <c r="H17" s="780">
        <v>0.55934478550621425</v>
      </c>
      <c r="I17" s="755">
        <v>0.59502771770125551</v>
      </c>
      <c r="J17" s="757">
        <v>0.61584899548527838</v>
      </c>
    </row>
    <row r="18" spans="3:13" ht="15.75" customHeight="1">
      <c r="C18" s="2356"/>
      <c r="D18" s="738" t="s">
        <v>25</v>
      </c>
      <c r="E18" s="758">
        <v>6.8493639694301245E-3</v>
      </c>
      <c r="F18" s="759">
        <v>3.2672992821047055E-3</v>
      </c>
      <c r="G18" s="760">
        <v>8.5646518159695588E-3</v>
      </c>
      <c r="H18" s="758">
        <v>1.2099092348505046E-3</v>
      </c>
      <c r="I18" s="759">
        <v>4.8347443636461299E-3</v>
      </c>
      <c r="J18" s="760">
        <v>7.5472607659929636E-3</v>
      </c>
    </row>
    <row r="19" spans="3:13">
      <c r="C19" s="2356"/>
      <c r="D19" s="1031" t="s">
        <v>26</v>
      </c>
      <c r="E19" s="761">
        <v>0.4425495859478682</v>
      </c>
      <c r="F19" s="762">
        <v>0.41113362125253777</v>
      </c>
      <c r="G19" s="763">
        <v>0.37709583017987508</v>
      </c>
      <c r="H19" s="761">
        <v>0.43944530525893521</v>
      </c>
      <c r="I19" s="762">
        <v>0.40013753793509843</v>
      </c>
      <c r="J19" s="763">
        <v>0.37660374374872868</v>
      </c>
    </row>
    <row r="20" spans="3:13" ht="13.5" thickBot="1">
      <c r="C20" s="2357"/>
      <c r="D20" s="982" t="s">
        <v>27</v>
      </c>
      <c r="E20" s="778">
        <v>1</v>
      </c>
      <c r="F20" s="777">
        <v>1</v>
      </c>
      <c r="G20" s="781">
        <v>1</v>
      </c>
      <c r="H20" s="777">
        <v>1</v>
      </c>
      <c r="I20" s="777">
        <v>1</v>
      </c>
      <c r="J20" s="779">
        <v>1</v>
      </c>
    </row>
    <row r="23" spans="3:13">
      <c r="E23" s="687"/>
      <c r="F23" s="687"/>
      <c r="G23" s="687"/>
      <c r="M23" s="702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U27"/>
  <sheetViews>
    <sheetView zoomScaleNormal="100" workbookViewId="0"/>
  </sheetViews>
  <sheetFormatPr defaultColWidth="9.140625" defaultRowHeight="12.75"/>
  <cols>
    <col min="1" max="2" width="9.140625" style="633"/>
    <col min="3" max="3" width="11.5703125" style="633" customWidth="1"/>
    <col min="4" max="4" width="15.5703125" style="634" customWidth="1"/>
    <col min="5" max="5" width="10.5703125" style="633" customWidth="1"/>
    <col min="6" max="6" width="10.7109375" style="633" customWidth="1"/>
    <col min="7" max="8" width="11.5703125" style="633" customWidth="1"/>
    <col min="9" max="9" width="11.140625" style="633" customWidth="1"/>
    <col min="10" max="10" width="10.42578125" style="633" customWidth="1"/>
    <col min="11" max="11" width="10.7109375" style="633" customWidth="1"/>
    <col min="12" max="13" width="10.42578125" style="633" customWidth="1"/>
    <col min="14" max="14" width="10.85546875" style="633" customWidth="1"/>
    <col min="15" max="15" width="10.140625" style="633" customWidth="1"/>
    <col min="16" max="16" width="10" style="633" customWidth="1"/>
    <col min="17" max="17" width="10.42578125" style="633" customWidth="1"/>
    <col min="18" max="18" width="9.85546875" style="633" customWidth="1"/>
    <col min="19" max="19" width="10.140625" style="633" customWidth="1"/>
    <col min="20" max="16384" width="9.140625" style="633"/>
  </cols>
  <sheetData>
    <row r="2" spans="2:20" ht="14.45" customHeight="1">
      <c r="R2" s="2345" t="s">
        <v>13</v>
      </c>
      <c r="S2" s="2345"/>
    </row>
    <row r="3" spans="2:20" ht="15" customHeight="1">
      <c r="C3" s="2365" t="s">
        <v>11</v>
      </c>
      <c r="D3" s="2365"/>
      <c r="E3" s="2365"/>
      <c r="F3" s="2365"/>
      <c r="G3" s="2365"/>
      <c r="H3" s="2365"/>
      <c r="I3" s="2365"/>
      <c r="J3" s="2365"/>
      <c r="K3" s="2365"/>
      <c r="L3" s="2365"/>
      <c r="M3" s="2365"/>
      <c r="N3" s="2365"/>
      <c r="O3" s="2365"/>
      <c r="P3" s="2365"/>
      <c r="Q3" s="2365"/>
      <c r="R3" s="2365"/>
      <c r="S3" s="2365"/>
    </row>
    <row r="4" spans="2:20" ht="15" customHeight="1" thickBot="1">
      <c r="C4" s="635"/>
      <c r="D4" s="635"/>
      <c r="E4" s="635"/>
      <c r="F4" s="635"/>
      <c r="G4" s="635"/>
      <c r="H4" s="636"/>
      <c r="I4" s="636"/>
      <c r="R4" s="637"/>
      <c r="S4" s="637"/>
    </row>
    <row r="5" spans="2:20" ht="18.75" customHeight="1" thickBot="1">
      <c r="C5" s="2300" t="s">
        <v>14</v>
      </c>
      <c r="D5" s="2301"/>
      <c r="E5" s="2289" t="s">
        <v>28</v>
      </c>
      <c r="F5" s="2290"/>
      <c r="G5" s="2290"/>
      <c r="H5" s="2290"/>
      <c r="I5" s="2304"/>
      <c r="J5" s="2289" t="s">
        <v>29</v>
      </c>
      <c r="K5" s="2290"/>
      <c r="L5" s="2290"/>
      <c r="M5" s="2290"/>
      <c r="N5" s="2304"/>
      <c r="O5" s="2289" t="s">
        <v>30</v>
      </c>
      <c r="P5" s="2290"/>
      <c r="Q5" s="2290"/>
      <c r="R5" s="2290"/>
      <c r="S5" s="2290"/>
    </row>
    <row r="6" spans="2:20" ht="16.149999999999999" customHeight="1" thickBot="1">
      <c r="C6" s="2302"/>
      <c r="D6" s="2303"/>
      <c r="E6" s="638" t="s">
        <v>9</v>
      </c>
      <c r="F6" s="639" t="s">
        <v>10</v>
      </c>
      <c r="G6" s="638" t="s">
        <v>5</v>
      </c>
      <c r="H6" s="639" t="s">
        <v>7</v>
      </c>
      <c r="I6" s="640" t="s">
        <v>394</v>
      </c>
      <c r="J6" s="943" t="s">
        <v>9</v>
      </c>
      <c r="K6" s="639" t="s">
        <v>10</v>
      </c>
      <c r="L6" s="638" t="s">
        <v>5</v>
      </c>
      <c r="M6" s="639" t="s">
        <v>7</v>
      </c>
      <c r="N6" s="640" t="s">
        <v>394</v>
      </c>
      <c r="O6" s="639" t="s">
        <v>9</v>
      </c>
      <c r="P6" s="639" t="s">
        <v>10</v>
      </c>
      <c r="Q6" s="638" t="s">
        <v>5</v>
      </c>
      <c r="R6" s="639" t="s">
        <v>7</v>
      </c>
      <c r="S6" s="944" t="s">
        <v>394</v>
      </c>
    </row>
    <row r="7" spans="2:20" ht="14.25" customHeight="1">
      <c r="B7" s="691"/>
      <c r="C7" s="2346" t="s">
        <v>15</v>
      </c>
      <c r="D7" s="641" t="s">
        <v>16</v>
      </c>
      <c r="E7" s="642">
        <v>61000.175999999999</v>
      </c>
      <c r="F7" s="645">
        <v>65878.387000000002</v>
      </c>
      <c r="G7" s="644">
        <v>70694.975000000006</v>
      </c>
      <c r="H7" s="782">
        <v>67712.531999999992</v>
      </c>
      <c r="I7" s="945">
        <v>71196.320999999996</v>
      </c>
      <c r="J7" s="946">
        <v>-1005.6710000000021</v>
      </c>
      <c r="K7" s="668">
        <v>4878.211000000003</v>
      </c>
      <c r="L7" s="668">
        <v>4816.5880000000034</v>
      </c>
      <c r="M7" s="668">
        <v>-2982.4430000000139</v>
      </c>
      <c r="N7" s="783">
        <v>3483.7890000000043</v>
      </c>
      <c r="O7" s="647">
        <v>-1.6218970446448416E-2</v>
      </c>
      <c r="P7" s="785">
        <v>7.9970441396759295E-2</v>
      </c>
      <c r="Q7" s="785">
        <v>7.3113326226399614E-2</v>
      </c>
      <c r="R7" s="785">
        <v>-4.2187482207894034E-2</v>
      </c>
      <c r="S7" s="785">
        <v>5.1449693241422498E-2</v>
      </c>
    </row>
    <row r="8" spans="2:20" ht="14.25" customHeight="1">
      <c r="B8" s="691"/>
      <c r="C8" s="2347"/>
      <c r="D8" s="978" t="s">
        <v>17</v>
      </c>
      <c r="E8" s="648">
        <v>196593.76699999999</v>
      </c>
      <c r="F8" s="645">
        <v>200157.89499999999</v>
      </c>
      <c r="G8" s="645">
        <v>206529.33</v>
      </c>
      <c r="H8" s="661">
        <v>210277.15700000001</v>
      </c>
      <c r="I8" s="850">
        <v>208801.32</v>
      </c>
      <c r="J8" s="946">
        <v>2428.304999999993</v>
      </c>
      <c r="K8" s="662">
        <v>3564.127999999997</v>
      </c>
      <c r="L8" s="662">
        <v>6371.4349999999977</v>
      </c>
      <c r="M8" s="662">
        <v>3747.8270000000193</v>
      </c>
      <c r="N8" s="786">
        <v>-1475.8369999999995</v>
      </c>
      <c r="O8" s="647">
        <v>1.2506369438659451E-2</v>
      </c>
      <c r="P8" s="787">
        <v>1.8129404885964654E-2</v>
      </c>
      <c r="Q8" s="787">
        <v>3.1832044396749866E-2</v>
      </c>
      <c r="R8" s="787">
        <v>1.8146705845605657E-2</v>
      </c>
      <c r="S8" s="787">
        <v>-7.0185322127024928E-3</v>
      </c>
    </row>
    <row r="9" spans="2:20" ht="16.5" customHeight="1" thickBot="1">
      <c r="B9" s="691"/>
      <c r="C9" s="2354"/>
      <c r="D9" s="650" t="s">
        <v>18</v>
      </c>
      <c r="E9" s="652">
        <v>47691.749000000003</v>
      </c>
      <c r="F9" s="653">
        <v>10121.519</v>
      </c>
      <c r="G9" s="653">
        <v>9754.2860000000001</v>
      </c>
      <c r="H9" s="674">
        <v>10314.346</v>
      </c>
      <c r="I9" s="654">
        <v>10689.097</v>
      </c>
      <c r="J9" s="655">
        <v>328.11299999999937</v>
      </c>
      <c r="K9" s="674">
        <v>260.34000000000015</v>
      </c>
      <c r="L9" s="674">
        <v>-367.23300000000017</v>
      </c>
      <c r="M9" s="674">
        <v>560.05999999999949</v>
      </c>
      <c r="N9" s="789">
        <v>374.7510000000002</v>
      </c>
      <c r="O9" s="657">
        <v>3.4418412712132626E-2</v>
      </c>
      <c r="P9" s="788">
        <v>2.6400494301949101E-2</v>
      </c>
      <c r="Q9" s="788">
        <v>-3.6282399904599319E-2</v>
      </c>
      <c r="R9" s="788">
        <v>5.74168114406323E-2</v>
      </c>
      <c r="S9" s="788">
        <v>3.6332987084202933E-2</v>
      </c>
    </row>
    <row r="10" spans="2:20" ht="14.25" customHeight="1">
      <c r="B10" s="691"/>
      <c r="C10" s="2349" t="s">
        <v>19</v>
      </c>
      <c r="D10" s="736" t="s">
        <v>20</v>
      </c>
      <c r="E10" s="667">
        <v>90688.514999999999</v>
      </c>
      <c r="F10" s="644">
        <v>94276.747000000003</v>
      </c>
      <c r="G10" s="645">
        <v>103944.095</v>
      </c>
      <c r="H10" s="670">
        <v>104197.32399999999</v>
      </c>
      <c r="I10" s="656">
        <v>110695.054</v>
      </c>
      <c r="J10" s="946">
        <v>2899.5109999999986</v>
      </c>
      <c r="K10" s="662">
        <v>3588.2320000000036</v>
      </c>
      <c r="L10" s="662">
        <v>9667.3479999999981</v>
      </c>
      <c r="M10" s="662">
        <v>253.22899999999208</v>
      </c>
      <c r="N10" s="786">
        <v>6497.7300000000105</v>
      </c>
      <c r="O10" s="647">
        <v>3.3028179702323524E-2</v>
      </c>
      <c r="P10" s="785">
        <v>3.9566553714105952E-2</v>
      </c>
      <c r="Q10" s="785">
        <v>0.10254223133091342</v>
      </c>
      <c r="R10" s="785">
        <v>2.4362038074408369E-3</v>
      </c>
      <c r="S10" s="785">
        <v>6.2359854846176385E-2</v>
      </c>
    </row>
    <row r="11" spans="2:20" ht="15.75" customHeight="1">
      <c r="B11" s="691"/>
      <c r="C11" s="2347"/>
      <c r="D11" s="660" t="s">
        <v>21</v>
      </c>
      <c r="E11" s="661">
        <v>106206.18799999999</v>
      </c>
      <c r="F11" s="671">
        <v>107881.493</v>
      </c>
      <c r="G11" s="671">
        <v>105114.395</v>
      </c>
      <c r="H11" s="673">
        <v>104348.348</v>
      </c>
      <c r="I11" s="850">
        <v>99992.633000000002</v>
      </c>
      <c r="J11" s="946">
        <v>-4040.9070000000065</v>
      </c>
      <c r="K11" s="662">
        <v>1675.3050000000076</v>
      </c>
      <c r="L11" s="662">
        <v>-2767.0979999999981</v>
      </c>
      <c r="M11" s="662">
        <v>-766.04700000000594</v>
      </c>
      <c r="N11" s="786">
        <v>-4355.7149999999965</v>
      </c>
      <c r="O11" s="647">
        <v>-3.665318346936948E-2</v>
      </c>
      <c r="P11" s="787">
        <v>1.5774080885004624E-2</v>
      </c>
      <c r="Q11" s="787">
        <v>-2.5649422556656663E-2</v>
      </c>
      <c r="R11" s="787">
        <v>-7.2877458886578374E-3</v>
      </c>
      <c r="S11" s="787">
        <v>-4.1742059970130016E-2</v>
      </c>
      <c r="T11" s="689"/>
    </row>
    <row r="12" spans="2:20" ht="15" customHeight="1" thickBot="1">
      <c r="B12" s="691"/>
      <c r="C12" s="2348"/>
      <c r="D12" s="660" t="s">
        <v>22</v>
      </c>
      <c r="E12" s="667">
        <v>70560.418999999994</v>
      </c>
      <c r="F12" s="653">
        <v>73999.561000000002</v>
      </c>
      <c r="G12" s="653">
        <v>77920.100999999995</v>
      </c>
      <c r="H12" s="674">
        <v>79758.362999999998</v>
      </c>
      <c r="I12" s="654">
        <v>79999.051000000007</v>
      </c>
      <c r="J12" s="655">
        <v>2892.1429999999964</v>
      </c>
      <c r="K12" s="662">
        <v>3439.1420000000071</v>
      </c>
      <c r="L12" s="662">
        <v>3920.5399999999936</v>
      </c>
      <c r="M12" s="662">
        <v>1838.2620000000024</v>
      </c>
      <c r="N12" s="786">
        <v>240.6880000000092</v>
      </c>
      <c r="O12" s="947">
        <v>4.2740013060181943E-2</v>
      </c>
      <c r="P12" s="948">
        <v>4.8740385172599487E-2</v>
      </c>
      <c r="Q12" s="788">
        <v>5.2980584574008401E-2</v>
      </c>
      <c r="R12" s="788">
        <v>2.3591627531386317E-2</v>
      </c>
      <c r="S12" s="788">
        <v>3.0177148946751728E-3</v>
      </c>
    </row>
    <row r="13" spans="2:20" ht="15" customHeight="1">
      <c r="B13" s="691"/>
      <c r="C13" s="2346" t="s">
        <v>23</v>
      </c>
      <c r="D13" s="658" t="s">
        <v>24</v>
      </c>
      <c r="E13" s="668">
        <v>147642.65299999999</v>
      </c>
      <c r="F13" s="671">
        <v>152668.17800000001</v>
      </c>
      <c r="G13" s="671">
        <v>164065.111</v>
      </c>
      <c r="H13" s="668">
        <v>161565.769</v>
      </c>
      <c r="I13" s="656">
        <v>165413.24799999999</v>
      </c>
      <c r="J13" s="946">
        <v>2145.4409999999916</v>
      </c>
      <c r="K13" s="782">
        <v>5025.5250000000233</v>
      </c>
      <c r="L13" s="782">
        <v>11396.93299999999</v>
      </c>
      <c r="M13" s="782">
        <v>-2499.3420000000042</v>
      </c>
      <c r="N13" s="784">
        <v>3847.4789999999921</v>
      </c>
      <c r="O13" s="647">
        <v>1.4745581516709691E-2</v>
      </c>
      <c r="P13" s="785">
        <v>3.4038436033793189E-2</v>
      </c>
      <c r="Q13" s="785">
        <v>7.465166054447829E-2</v>
      </c>
      <c r="R13" s="785">
        <v>-1.5233842129909046E-2</v>
      </c>
      <c r="S13" s="785">
        <v>2.381370152733276E-2</v>
      </c>
    </row>
    <row r="14" spans="2:20" ht="27.75" customHeight="1">
      <c r="B14" s="691"/>
      <c r="C14" s="2347"/>
      <c r="D14" s="669" t="s">
        <v>25</v>
      </c>
      <c r="E14" s="673">
        <v>843.83299999999997</v>
      </c>
      <c r="F14" s="790">
        <v>1362.6379999999999</v>
      </c>
      <c r="G14" s="790">
        <v>1453.88</v>
      </c>
      <c r="H14" s="662">
        <v>1768.43</v>
      </c>
      <c r="I14" s="850">
        <v>643.99199999999996</v>
      </c>
      <c r="J14" s="946">
        <v>-1094.6219999999998</v>
      </c>
      <c r="K14" s="661">
        <v>518.80499999999995</v>
      </c>
      <c r="L14" s="661">
        <v>91.242000000000189</v>
      </c>
      <c r="M14" s="661">
        <v>314.54999999999995</v>
      </c>
      <c r="N14" s="791">
        <v>-1124.4380000000001</v>
      </c>
      <c r="O14" s="647">
        <v>-0.5646878570820576</v>
      </c>
      <c r="P14" s="788">
        <v>0.61481951997610895</v>
      </c>
      <c r="Q14" s="788">
        <v>6.6959823518792372E-2</v>
      </c>
      <c r="R14" s="788">
        <v>0.21635210608853545</v>
      </c>
      <c r="S14" s="788">
        <v>-0.63583969962056741</v>
      </c>
    </row>
    <row r="15" spans="2:20" ht="28.5" customHeight="1" thickBot="1">
      <c r="B15" s="691"/>
      <c r="C15" s="2348"/>
      <c r="D15" s="979" t="s">
        <v>26</v>
      </c>
      <c r="E15" s="674">
        <v>118968.636</v>
      </c>
      <c r="F15" s="792">
        <v>122126.985</v>
      </c>
      <c r="G15" s="792">
        <v>121459.6</v>
      </c>
      <c r="H15" s="674">
        <v>124969.836</v>
      </c>
      <c r="I15" s="654">
        <v>124629.49800000001</v>
      </c>
      <c r="J15" s="655">
        <v>699.92799999999988</v>
      </c>
      <c r="K15" s="662">
        <v>3158.349000000002</v>
      </c>
      <c r="L15" s="662">
        <v>-667.38499999999476</v>
      </c>
      <c r="M15" s="662">
        <v>3510.2359999999899</v>
      </c>
      <c r="N15" s="791">
        <v>-340.33799999998882</v>
      </c>
      <c r="O15" s="657">
        <v>5.918116565541579E-3</v>
      </c>
      <c r="P15" s="788">
        <v>2.6547744903118852E-2</v>
      </c>
      <c r="Q15" s="788">
        <v>-5.4646808811336395E-3</v>
      </c>
      <c r="R15" s="788">
        <v>2.8900440969672137E-2</v>
      </c>
      <c r="S15" s="788">
        <v>-2.7233611797329144E-3</v>
      </c>
    </row>
    <row r="16" spans="2:20" ht="15.75" customHeight="1" thickBot="1">
      <c r="B16" s="691"/>
      <c r="C16" s="980" t="s">
        <v>27</v>
      </c>
      <c r="D16" s="793"/>
      <c r="E16" s="677">
        <v>267455.12199999997</v>
      </c>
      <c r="F16" s="677">
        <v>276157.80099999998</v>
      </c>
      <c r="G16" s="679">
        <v>286978.59100000001</v>
      </c>
      <c r="H16" s="794">
        <v>288304.03499999997</v>
      </c>
      <c r="I16" s="949">
        <v>290686.73800000001</v>
      </c>
      <c r="J16" s="681">
        <v>1750.7469999999739</v>
      </c>
      <c r="K16" s="677">
        <v>8702.6790000000037</v>
      </c>
      <c r="L16" s="677">
        <v>10820.790000000037</v>
      </c>
      <c r="M16" s="677">
        <v>1325.4439999999595</v>
      </c>
      <c r="N16" s="795">
        <v>2382.7030000000377</v>
      </c>
      <c r="O16" s="950">
        <v>6.589078557701483E-3</v>
      </c>
      <c r="P16" s="796">
        <v>3.253883842239523E-2</v>
      </c>
      <c r="Q16" s="796">
        <v>3.9183358068527054E-2</v>
      </c>
      <c r="R16" s="796">
        <v>4.618616306468518E-3</v>
      </c>
      <c r="S16" s="796">
        <v>8.2645496099284146E-3</v>
      </c>
    </row>
    <row r="17" spans="5:21" ht="12.75" customHeight="1">
      <c r="E17" s="684"/>
      <c r="F17" s="685"/>
      <c r="G17" s="686"/>
      <c r="H17" s="686"/>
      <c r="I17" s="686"/>
      <c r="J17" s="687"/>
      <c r="K17" s="687"/>
      <c r="R17" s="689"/>
      <c r="S17" s="689"/>
    </row>
    <row r="18" spans="5:21">
      <c r="E18" s="689"/>
      <c r="F18" s="689"/>
      <c r="G18" s="689"/>
      <c r="H18" s="689"/>
      <c r="I18" s="689"/>
      <c r="M18" s="797"/>
      <c r="U18" s="689"/>
    </row>
    <row r="19" spans="5:21">
      <c r="H19" s="689"/>
      <c r="K19" s="691"/>
      <c r="L19" s="691"/>
      <c r="U19" s="689"/>
    </row>
    <row r="20" spans="5:21">
      <c r="E20" s="692"/>
      <c r="F20" s="692"/>
      <c r="G20" s="692"/>
      <c r="H20" s="692"/>
      <c r="I20" s="798"/>
      <c r="J20" s="692"/>
      <c r="K20" s="693"/>
      <c r="L20" s="691"/>
    </row>
    <row r="21" spans="5:21">
      <c r="E21" s="697"/>
      <c r="F21" s="699"/>
      <c r="G21" s="699"/>
      <c r="H21" s="699"/>
      <c r="I21" s="699"/>
      <c r="J21" s="699"/>
      <c r="K21" s="689"/>
    </row>
    <row r="22" spans="5:21" ht="37.5" customHeight="1">
      <c r="E22" s="697"/>
      <c r="F22" s="699"/>
      <c r="G22" s="699"/>
      <c r="H22" s="699"/>
      <c r="I22" s="699"/>
      <c r="J22" s="699"/>
      <c r="K22" s="689"/>
    </row>
    <row r="23" spans="5:21">
      <c r="E23" s="697"/>
      <c r="F23" s="699"/>
      <c r="G23" s="699"/>
      <c r="H23" s="699"/>
      <c r="I23" s="699"/>
      <c r="J23" s="699"/>
      <c r="K23" s="689"/>
    </row>
    <row r="24" spans="5:21">
      <c r="E24" s="697"/>
      <c r="F24" s="700"/>
      <c r="G24" s="700"/>
      <c r="H24" s="700"/>
      <c r="I24" s="700"/>
      <c r="J24" s="700"/>
      <c r="K24" s="689"/>
    </row>
    <row r="27" spans="5:21">
      <c r="F27" s="687"/>
      <c r="G27" s="687"/>
      <c r="H27" s="687"/>
      <c r="I27" s="687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S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320" customWidth="1"/>
    <col min="2" max="2" width="8.140625" style="1320" bestFit="1" customWidth="1"/>
    <col min="3" max="3" width="6.140625" style="1320" customWidth="1"/>
    <col min="4" max="4" width="8.140625" style="1320" bestFit="1" customWidth="1"/>
    <col min="5" max="5" width="6.85546875" style="1320" bestFit="1" customWidth="1"/>
    <col min="6" max="7" width="8.140625" style="1320" bestFit="1" customWidth="1"/>
    <col min="8" max="8" width="9.28515625" style="1320" bestFit="1" customWidth="1"/>
    <col min="9" max="9" width="8.140625" style="1320" bestFit="1" customWidth="1"/>
    <col min="10" max="10" width="5.85546875" style="1320" customWidth="1"/>
    <col min="11" max="14" width="6.85546875" style="1320" bestFit="1" customWidth="1"/>
    <col min="15" max="16" width="8.140625" style="1320" bestFit="1" customWidth="1"/>
    <col min="17" max="17" width="6" style="1320" customWidth="1"/>
    <col min="18" max="18" width="6.85546875" style="1320" bestFit="1" customWidth="1"/>
    <col min="19" max="19" width="6.7109375" style="1320" customWidth="1"/>
    <col min="20" max="20" width="6.85546875" style="1320" bestFit="1" customWidth="1"/>
    <col min="21" max="21" width="8.140625" style="1320" bestFit="1" customWidth="1"/>
    <col min="22" max="23" width="9.28515625" style="1320" bestFit="1" customWidth="1"/>
    <col min="24" max="24" width="6.85546875" style="1320" bestFit="1" customWidth="1"/>
    <col min="25" max="25" width="8.140625" style="1320" bestFit="1" customWidth="1"/>
    <col min="26" max="26" width="7" style="1320" bestFit="1" customWidth="1"/>
    <col min="27" max="28" width="8.140625" style="1320" bestFit="1" customWidth="1"/>
    <col min="29" max="29" width="9.28515625" style="1320" bestFit="1" customWidth="1"/>
    <col min="30" max="16384" width="9.140625" style="1320"/>
  </cols>
  <sheetData>
    <row r="1" spans="1:29">
      <c r="AB1" s="2366" t="s">
        <v>553</v>
      </c>
      <c r="AC1" s="2367"/>
    </row>
    <row r="3" spans="1:29" ht="14.25">
      <c r="A3" s="2368" t="s">
        <v>554</v>
      </c>
      <c r="B3" s="2368"/>
      <c r="C3" s="2368"/>
      <c r="D3" s="2368"/>
      <c r="E3" s="2368"/>
      <c r="F3" s="2368"/>
      <c r="G3" s="2368"/>
      <c r="H3" s="2368"/>
      <c r="I3" s="2368"/>
      <c r="J3" s="2368"/>
      <c r="K3" s="2368"/>
      <c r="L3" s="2368"/>
      <c r="M3" s="2368"/>
      <c r="N3" s="2368"/>
      <c r="O3" s="2368"/>
      <c r="P3" s="2368"/>
      <c r="Q3" s="2368"/>
      <c r="R3" s="2368"/>
      <c r="S3" s="2368"/>
      <c r="T3" s="2368"/>
      <c r="U3" s="2368"/>
      <c r="V3" s="2368"/>
      <c r="W3" s="2368"/>
      <c r="X3" s="2368"/>
      <c r="Y3" s="2368"/>
      <c r="Z3" s="2368"/>
      <c r="AA3" s="2368"/>
      <c r="AB3" s="2368"/>
      <c r="AC3" s="2368"/>
    </row>
    <row r="4" spans="1:29" ht="14.25">
      <c r="A4" s="1321"/>
      <c r="B4" s="1321"/>
      <c r="C4" s="1321"/>
      <c r="D4" s="1321"/>
      <c r="E4" s="1321"/>
      <c r="F4" s="1321"/>
      <c r="G4" s="1321"/>
      <c r="H4" s="1321"/>
      <c r="I4" s="1321"/>
      <c r="J4" s="1321"/>
      <c r="K4" s="1321"/>
      <c r="L4" s="1321"/>
      <c r="M4" s="1321"/>
      <c r="N4" s="1321"/>
      <c r="O4" s="1321"/>
      <c r="P4" s="1321"/>
      <c r="Q4" s="1321"/>
      <c r="R4" s="1321"/>
      <c r="S4" s="1321"/>
      <c r="T4" s="1321"/>
      <c r="U4" s="1321"/>
      <c r="V4" s="1321"/>
      <c r="W4" s="1321"/>
      <c r="X4" s="1321"/>
      <c r="Y4" s="1321"/>
      <c r="Z4" s="1321"/>
      <c r="AA4" s="1321"/>
      <c r="AB4" s="1321"/>
      <c r="AC4" s="1321"/>
    </row>
    <row r="5" spans="1:29" ht="13.5" thickBot="1">
      <c r="AA5" s="2369" t="s">
        <v>46</v>
      </c>
      <c r="AB5" s="2369"/>
      <c r="AC5" s="2369"/>
    </row>
    <row r="6" spans="1:29" s="1322" customFormat="1" ht="12.75" customHeight="1">
      <c r="A6" s="2370" t="s">
        <v>555</v>
      </c>
      <c r="B6" s="2373" t="s">
        <v>556</v>
      </c>
      <c r="C6" s="2374"/>
      <c r="D6" s="2374"/>
      <c r="E6" s="2374"/>
      <c r="F6" s="2374"/>
      <c r="G6" s="2374"/>
      <c r="H6" s="2375"/>
      <c r="I6" s="2373" t="s">
        <v>557</v>
      </c>
      <c r="J6" s="2374"/>
      <c r="K6" s="2374"/>
      <c r="L6" s="2374"/>
      <c r="M6" s="2374"/>
      <c r="N6" s="2374"/>
      <c r="O6" s="2375"/>
      <c r="P6" s="2373" t="s">
        <v>26</v>
      </c>
      <c r="Q6" s="2374"/>
      <c r="R6" s="2374"/>
      <c r="S6" s="2374"/>
      <c r="T6" s="2374"/>
      <c r="U6" s="2374"/>
      <c r="V6" s="2375"/>
      <c r="W6" s="2373" t="s">
        <v>558</v>
      </c>
      <c r="X6" s="2374"/>
      <c r="Y6" s="2374"/>
      <c r="Z6" s="2374"/>
      <c r="AA6" s="2374"/>
      <c r="AB6" s="2374"/>
      <c r="AC6" s="2375"/>
    </row>
    <row r="7" spans="1:29" s="1322" customFormat="1" ht="13.5" thickBot="1">
      <c r="A7" s="2371"/>
      <c r="B7" s="2376"/>
      <c r="C7" s="2377"/>
      <c r="D7" s="2377"/>
      <c r="E7" s="2377"/>
      <c r="F7" s="2377"/>
      <c r="G7" s="2377"/>
      <c r="H7" s="2378"/>
      <c r="I7" s="2376"/>
      <c r="J7" s="2377"/>
      <c r="K7" s="2377"/>
      <c r="L7" s="2377"/>
      <c r="M7" s="2377"/>
      <c r="N7" s="2377"/>
      <c r="O7" s="2378"/>
      <c r="P7" s="2376"/>
      <c r="Q7" s="2377"/>
      <c r="R7" s="2377"/>
      <c r="S7" s="2377"/>
      <c r="T7" s="2377"/>
      <c r="U7" s="2377"/>
      <c r="V7" s="2378"/>
      <c r="W7" s="2376"/>
      <c r="X7" s="2377"/>
      <c r="Y7" s="2377"/>
      <c r="Z7" s="2377"/>
      <c r="AA7" s="2377"/>
      <c r="AB7" s="2377"/>
      <c r="AC7" s="2378"/>
    </row>
    <row r="8" spans="1:29" ht="13.5" thickBot="1">
      <c r="A8" s="2372"/>
      <c r="B8" s="1323" t="s">
        <v>559</v>
      </c>
      <c r="C8" s="1324" t="s">
        <v>560</v>
      </c>
      <c r="D8" s="1324" t="s">
        <v>561</v>
      </c>
      <c r="E8" s="1324" t="s">
        <v>562</v>
      </c>
      <c r="F8" s="1324" t="s">
        <v>563</v>
      </c>
      <c r="G8" s="1324" t="s">
        <v>564</v>
      </c>
      <c r="H8" s="1325" t="s">
        <v>565</v>
      </c>
      <c r="I8" s="1323" t="s">
        <v>559</v>
      </c>
      <c r="J8" s="1324" t="s">
        <v>560</v>
      </c>
      <c r="K8" s="1324" t="s">
        <v>561</v>
      </c>
      <c r="L8" s="1324" t="s">
        <v>562</v>
      </c>
      <c r="M8" s="1324" t="s">
        <v>563</v>
      </c>
      <c r="N8" s="1324" t="s">
        <v>564</v>
      </c>
      <c r="O8" s="1325" t="s">
        <v>565</v>
      </c>
      <c r="P8" s="1323" t="s">
        <v>559</v>
      </c>
      <c r="Q8" s="1324" t="s">
        <v>560</v>
      </c>
      <c r="R8" s="1324" t="s">
        <v>561</v>
      </c>
      <c r="S8" s="1324" t="s">
        <v>562</v>
      </c>
      <c r="T8" s="1324" t="s">
        <v>563</v>
      </c>
      <c r="U8" s="1324" t="s">
        <v>564</v>
      </c>
      <c r="V8" s="1325" t="s">
        <v>565</v>
      </c>
      <c r="W8" s="1323" t="s">
        <v>559</v>
      </c>
      <c r="X8" s="1324" t="s">
        <v>560</v>
      </c>
      <c r="Y8" s="1324" t="s">
        <v>561</v>
      </c>
      <c r="Z8" s="1324" t="s">
        <v>562</v>
      </c>
      <c r="AA8" s="1324" t="s">
        <v>563</v>
      </c>
      <c r="AB8" s="1324" t="s">
        <v>564</v>
      </c>
      <c r="AC8" s="1325" t="s">
        <v>565</v>
      </c>
    </row>
    <row r="9" spans="1:29">
      <c r="A9" s="1326" t="s">
        <v>88</v>
      </c>
      <c r="B9" s="1327">
        <v>1788.0340000000001</v>
      </c>
      <c r="C9" s="1328">
        <v>15.153</v>
      </c>
      <c r="D9" s="1328">
        <v>147.239</v>
      </c>
      <c r="E9" s="1328">
        <v>32.896999999999998</v>
      </c>
      <c r="F9" s="1328">
        <v>202.37700000000001</v>
      </c>
      <c r="G9" s="1328">
        <v>221.703</v>
      </c>
      <c r="H9" s="1329">
        <v>2374.5059999999999</v>
      </c>
      <c r="I9" s="1327">
        <v>304.92200000000003</v>
      </c>
      <c r="J9" s="1328">
        <v>1.8620000000000001</v>
      </c>
      <c r="K9" s="1328">
        <v>81.296000000000006</v>
      </c>
      <c r="L9" s="1328">
        <v>25.727</v>
      </c>
      <c r="M9" s="1328">
        <v>1.22</v>
      </c>
      <c r="N9" s="1328">
        <v>36.887999999999998</v>
      </c>
      <c r="O9" s="1329">
        <v>426.18799999999999</v>
      </c>
      <c r="P9" s="1327">
        <v>1985.902</v>
      </c>
      <c r="Q9" s="1328">
        <v>12.242000000000001</v>
      </c>
      <c r="R9" s="1328">
        <v>116.521</v>
      </c>
      <c r="S9" s="1328">
        <v>45.537999999999997</v>
      </c>
      <c r="T9" s="1328">
        <v>10.468</v>
      </c>
      <c r="U9" s="1328">
        <v>22.07</v>
      </c>
      <c r="V9" s="1329">
        <v>2147.203</v>
      </c>
      <c r="W9" s="1327">
        <v>4078.8580000000002</v>
      </c>
      <c r="X9" s="1328">
        <v>29.257000000000001</v>
      </c>
      <c r="Y9" s="1328">
        <v>345.05599999999998</v>
      </c>
      <c r="Z9" s="1328">
        <v>104.16200000000001</v>
      </c>
      <c r="AA9" s="1328">
        <v>214.065</v>
      </c>
      <c r="AB9" s="1328">
        <v>280.661</v>
      </c>
      <c r="AC9" s="1329">
        <v>4947.8969999999999</v>
      </c>
    </row>
    <row r="10" spans="1:29">
      <c r="A10" s="1330" t="s">
        <v>566</v>
      </c>
      <c r="B10" s="1331">
        <v>665.72799999999995</v>
      </c>
      <c r="C10" s="1332">
        <v>2.911</v>
      </c>
      <c r="D10" s="1332">
        <v>20.231000000000002</v>
      </c>
      <c r="E10" s="1332">
        <v>0.247</v>
      </c>
      <c r="F10" s="1332">
        <v>3.2919999999999998</v>
      </c>
      <c r="G10" s="1332">
        <v>123.986</v>
      </c>
      <c r="H10" s="1333">
        <v>816.14800000000002</v>
      </c>
      <c r="I10" s="1331">
        <v>101.33</v>
      </c>
      <c r="J10" s="1332">
        <v>0.752</v>
      </c>
      <c r="K10" s="1332">
        <v>44.024000000000001</v>
      </c>
      <c r="L10" s="1332">
        <v>2.556</v>
      </c>
      <c r="M10" s="1332">
        <v>1.7999999999999999E-2</v>
      </c>
      <c r="N10" s="1332">
        <v>0</v>
      </c>
      <c r="O10" s="1333">
        <v>146.124</v>
      </c>
      <c r="P10" s="1331">
        <v>616.44500000000005</v>
      </c>
      <c r="Q10" s="1332">
        <v>2.4039999999999999</v>
      </c>
      <c r="R10" s="1332">
        <v>27.885999999999999</v>
      </c>
      <c r="S10" s="1332">
        <v>9.7799999999999994</v>
      </c>
      <c r="T10" s="1332">
        <v>8.5000000000000006E-2</v>
      </c>
      <c r="U10" s="1332">
        <v>86.832999999999998</v>
      </c>
      <c r="V10" s="1333">
        <v>733.65300000000002</v>
      </c>
      <c r="W10" s="1331">
        <v>1383.5029999999999</v>
      </c>
      <c r="X10" s="1332">
        <v>6.0670000000000002</v>
      </c>
      <c r="Y10" s="1332">
        <v>92.141000000000005</v>
      </c>
      <c r="Z10" s="1332">
        <v>12.583</v>
      </c>
      <c r="AA10" s="1332">
        <v>3.395</v>
      </c>
      <c r="AB10" s="1332">
        <v>210.81899999999999</v>
      </c>
      <c r="AC10" s="1333">
        <v>1695.925</v>
      </c>
    </row>
    <row r="11" spans="1:29">
      <c r="A11" s="1330" t="s">
        <v>567</v>
      </c>
      <c r="B11" s="1331">
        <v>5414.9080000000004</v>
      </c>
      <c r="C11" s="1332">
        <v>32.136000000000003</v>
      </c>
      <c r="D11" s="1332">
        <v>906.05600000000004</v>
      </c>
      <c r="E11" s="1332">
        <v>197.90899999999999</v>
      </c>
      <c r="F11" s="1332">
        <v>38.058999999999997</v>
      </c>
      <c r="G11" s="1332">
        <v>718.92600000000004</v>
      </c>
      <c r="H11" s="1333">
        <v>7110.085</v>
      </c>
      <c r="I11" s="1331">
        <v>1390.837</v>
      </c>
      <c r="J11" s="1332">
        <v>9.5570000000000004</v>
      </c>
      <c r="K11" s="1332">
        <v>597.351</v>
      </c>
      <c r="L11" s="1332">
        <v>61.436999999999998</v>
      </c>
      <c r="M11" s="1332">
        <v>9.6300000000000008</v>
      </c>
      <c r="N11" s="1332">
        <v>8.1669999999999998</v>
      </c>
      <c r="O11" s="1333">
        <v>2015.5419999999999</v>
      </c>
      <c r="P11" s="1331">
        <v>3096.3209999999999</v>
      </c>
      <c r="Q11" s="1332">
        <v>23.344999999999999</v>
      </c>
      <c r="R11" s="1332">
        <v>1143.624</v>
      </c>
      <c r="S11" s="1332">
        <v>339.11700000000002</v>
      </c>
      <c r="T11" s="1332">
        <v>1.9710000000000001</v>
      </c>
      <c r="U11" s="1332">
        <v>142.863</v>
      </c>
      <c r="V11" s="1333">
        <v>4408.1239999999998</v>
      </c>
      <c r="W11" s="1331">
        <v>9902.0660000000007</v>
      </c>
      <c r="X11" s="1332">
        <v>65.037999999999997</v>
      </c>
      <c r="Y11" s="1332">
        <v>2647.0309999999999</v>
      </c>
      <c r="Z11" s="1332">
        <v>598.46299999999997</v>
      </c>
      <c r="AA11" s="1332">
        <v>49.66</v>
      </c>
      <c r="AB11" s="1332">
        <v>869.95600000000002</v>
      </c>
      <c r="AC11" s="1333">
        <v>13533.751</v>
      </c>
    </row>
    <row r="12" spans="1:29" ht="25.5">
      <c r="A12" s="1330" t="s">
        <v>568</v>
      </c>
      <c r="B12" s="1331">
        <v>1675.412</v>
      </c>
      <c r="C12" s="1332">
        <v>11.699</v>
      </c>
      <c r="D12" s="1332">
        <v>398.54</v>
      </c>
      <c r="E12" s="1332">
        <v>107.301</v>
      </c>
      <c r="F12" s="1332">
        <v>62.069000000000003</v>
      </c>
      <c r="G12" s="1332">
        <v>645.38599999999997</v>
      </c>
      <c r="H12" s="1333">
        <v>2793.1060000000002</v>
      </c>
      <c r="I12" s="1331">
        <v>402.90800000000002</v>
      </c>
      <c r="J12" s="1332">
        <v>2.8650000000000002</v>
      </c>
      <c r="K12" s="1332">
        <v>184.357</v>
      </c>
      <c r="L12" s="1332">
        <v>92.320999999999998</v>
      </c>
      <c r="M12" s="1332">
        <v>2.1859999999999999</v>
      </c>
      <c r="N12" s="1332">
        <v>0.69399999999999995</v>
      </c>
      <c r="O12" s="1333">
        <v>593.01</v>
      </c>
      <c r="P12" s="1331">
        <v>1646.9179999999999</v>
      </c>
      <c r="Q12" s="1332">
        <v>6.8479999999999999</v>
      </c>
      <c r="R12" s="1332">
        <v>336.77699999999999</v>
      </c>
      <c r="S12" s="1332">
        <v>79.975999999999999</v>
      </c>
      <c r="T12" s="1332">
        <v>4.0149999999999997</v>
      </c>
      <c r="U12" s="1332">
        <v>98.231999999999999</v>
      </c>
      <c r="V12" s="1333">
        <v>2092.79</v>
      </c>
      <c r="W12" s="1331">
        <v>3725.2379999999998</v>
      </c>
      <c r="X12" s="1332">
        <v>21.411999999999999</v>
      </c>
      <c r="Y12" s="1332">
        <v>919.67399999999998</v>
      </c>
      <c r="Z12" s="1332">
        <v>279.59800000000001</v>
      </c>
      <c r="AA12" s="1332">
        <v>68.27</v>
      </c>
      <c r="AB12" s="1332">
        <v>744.31200000000001</v>
      </c>
      <c r="AC12" s="1333">
        <v>5478.9059999999999</v>
      </c>
    </row>
    <row r="13" spans="1:29" ht="25.5">
      <c r="A13" s="1330" t="s">
        <v>569</v>
      </c>
      <c r="B13" s="1331">
        <v>4085.8969999999999</v>
      </c>
      <c r="C13" s="1332">
        <v>16.64</v>
      </c>
      <c r="D13" s="1332">
        <v>680.83600000000001</v>
      </c>
      <c r="E13" s="1332">
        <v>174.97800000000001</v>
      </c>
      <c r="F13" s="1332">
        <v>17.824999999999999</v>
      </c>
      <c r="G13" s="1332">
        <v>327.66800000000001</v>
      </c>
      <c r="H13" s="1333">
        <v>5128.866</v>
      </c>
      <c r="I13" s="1331">
        <v>375.68299999999999</v>
      </c>
      <c r="J13" s="1332">
        <v>2.7090000000000001</v>
      </c>
      <c r="K13" s="1332">
        <v>485.90499999999997</v>
      </c>
      <c r="L13" s="1332">
        <v>216.499</v>
      </c>
      <c r="M13" s="1332">
        <v>0.88600000000000001</v>
      </c>
      <c r="N13" s="1332">
        <v>56.445999999999998</v>
      </c>
      <c r="O13" s="1333">
        <v>921.62900000000002</v>
      </c>
      <c r="P13" s="1331">
        <v>953.61099999999999</v>
      </c>
      <c r="Q13" s="1332">
        <v>6.4279999999999999</v>
      </c>
      <c r="R13" s="1332">
        <v>522.88800000000003</v>
      </c>
      <c r="S13" s="1332">
        <v>123.01</v>
      </c>
      <c r="T13" s="1332">
        <v>0.67600000000000005</v>
      </c>
      <c r="U13" s="1332">
        <v>183.12299999999999</v>
      </c>
      <c r="V13" s="1333">
        <v>1666.7260000000001</v>
      </c>
      <c r="W13" s="1331">
        <v>5415.1909999999998</v>
      </c>
      <c r="X13" s="1332">
        <v>25.777000000000001</v>
      </c>
      <c r="Y13" s="1332">
        <v>1689.6289999999999</v>
      </c>
      <c r="Z13" s="1332">
        <v>514.48699999999997</v>
      </c>
      <c r="AA13" s="1332">
        <v>19.387</v>
      </c>
      <c r="AB13" s="1332">
        <v>567.23699999999997</v>
      </c>
      <c r="AC13" s="1333">
        <v>7717.2209999999995</v>
      </c>
    </row>
    <row r="14" spans="1:29" ht="25.5">
      <c r="A14" s="1330" t="s">
        <v>570</v>
      </c>
      <c r="B14" s="1331">
        <v>3270.0320000000002</v>
      </c>
      <c r="C14" s="1332">
        <v>16.234999999999999</v>
      </c>
      <c r="D14" s="1332">
        <v>504.08600000000001</v>
      </c>
      <c r="E14" s="1332">
        <v>97.697999999999993</v>
      </c>
      <c r="F14" s="1332">
        <v>65.965000000000003</v>
      </c>
      <c r="G14" s="1332">
        <v>1176.373</v>
      </c>
      <c r="H14" s="1333">
        <v>5032.6909999999998</v>
      </c>
      <c r="I14" s="1331">
        <v>444.74900000000002</v>
      </c>
      <c r="J14" s="1332">
        <v>4.0979999999999999</v>
      </c>
      <c r="K14" s="1332">
        <v>1958.4159999999999</v>
      </c>
      <c r="L14" s="1332">
        <v>283.834</v>
      </c>
      <c r="M14" s="1332">
        <v>1.105</v>
      </c>
      <c r="N14" s="1332">
        <v>40.909999999999997</v>
      </c>
      <c r="O14" s="1333">
        <v>2449.2779999999998</v>
      </c>
      <c r="P14" s="1331">
        <v>6377.4040000000005</v>
      </c>
      <c r="Q14" s="1332">
        <v>18.393000000000001</v>
      </c>
      <c r="R14" s="1332">
        <v>79.775000000000006</v>
      </c>
      <c r="S14" s="1332">
        <v>59.664999999999999</v>
      </c>
      <c r="T14" s="1332">
        <v>10.398</v>
      </c>
      <c r="U14" s="1332">
        <v>1728.9939999999999</v>
      </c>
      <c r="V14" s="1333">
        <v>8214.9639999999999</v>
      </c>
      <c r="W14" s="1331">
        <v>10092.184999999999</v>
      </c>
      <c r="X14" s="1332">
        <v>38.725999999999999</v>
      </c>
      <c r="Y14" s="1332">
        <v>2542.277</v>
      </c>
      <c r="Z14" s="1332">
        <v>441.197</v>
      </c>
      <c r="AA14" s="1332">
        <v>77.468000000000004</v>
      </c>
      <c r="AB14" s="1332">
        <v>2946.277</v>
      </c>
      <c r="AC14" s="1333">
        <v>15696.933000000001</v>
      </c>
    </row>
    <row r="15" spans="1:29">
      <c r="A15" s="1330" t="s">
        <v>571</v>
      </c>
      <c r="B15" s="1331">
        <v>1701.37</v>
      </c>
      <c r="C15" s="1332">
        <v>9.7750000000000004</v>
      </c>
      <c r="D15" s="1332">
        <v>405.92200000000003</v>
      </c>
      <c r="E15" s="1332">
        <v>105.164</v>
      </c>
      <c r="F15" s="1332">
        <v>110.706</v>
      </c>
      <c r="G15" s="1332">
        <v>373.50299999999999</v>
      </c>
      <c r="H15" s="1333">
        <v>2601.2759999999998</v>
      </c>
      <c r="I15" s="1331">
        <v>553.91200000000003</v>
      </c>
      <c r="J15" s="1332">
        <v>3.7610000000000001</v>
      </c>
      <c r="K15" s="1332">
        <v>133.74199999999999</v>
      </c>
      <c r="L15" s="1332">
        <v>29.271999999999998</v>
      </c>
      <c r="M15" s="1332">
        <v>0.82899999999999996</v>
      </c>
      <c r="N15" s="1332">
        <v>3.3559999999999999</v>
      </c>
      <c r="O15" s="1333">
        <v>695.6</v>
      </c>
      <c r="P15" s="1331">
        <v>2576.4740000000002</v>
      </c>
      <c r="Q15" s="1332">
        <v>13.058</v>
      </c>
      <c r="R15" s="1332">
        <v>90.447999999999993</v>
      </c>
      <c r="S15" s="1332">
        <v>70.933000000000007</v>
      </c>
      <c r="T15" s="1332">
        <v>5.1239999999999997</v>
      </c>
      <c r="U15" s="1332">
        <v>82.180999999999997</v>
      </c>
      <c r="V15" s="1333">
        <v>2767.2849999999999</v>
      </c>
      <c r="W15" s="1331">
        <v>4831.7560000000003</v>
      </c>
      <c r="X15" s="1332">
        <v>26.594000000000001</v>
      </c>
      <c r="Y15" s="1332">
        <v>630.11199999999997</v>
      </c>
      <c r="Z15" s="1332">
        <v>205.369</v>
      </c>
      <c r="AA15" s="1332">
        <v>116.65900000000001</v>
      </c>
      <c r="AB15" s="1332">
        <v>459.04</v>
      </c>
      <c r="AC15" s="1333">
        <v>6064.1610000000001</v>
      </c>
    </row>
    <row r="16" spans="1:29">
      <c r="A16" s="1330" t="s">
        <v>572</v>
      </c>
      <c r="B16" s="1331">
        <v>3007.5749999999998</v>
      </c>
      <c r="C16" s="1332">
        <v>29.992000000000001</v>
      </c>
      <c r="D16" s="1332">
        <v>2.6509999999999998</v>
      </c>
      <c r="E16" s="1332">
        <v>0.60399999999999998</v>
      </c>
      <c r="F16" s="1332">
        <v>10.29</v>
      </c>
      <c r="G16" s="1332">
        <v>571.98400000000004</v>
      </c>
      <c r="H16" s="1333">
        <v>3622.4920000000002</v>
      </c>
      <c r="I16" s="1331">
        <v>44.052</v>
      </c>
      <c r="J16" s="1332">
        <v>0.184</v>
      </c>
      <c r="K16" s="1332">
        <v>1085.614</v>
      </c>
      <c r="L16" s="1332">
        <v>192.04900000000001</v>
      </c>
      <c r="M16" s="1332">
        <v>1.4E-2</v>
      </c>
      <c r="N16" s="1332">
        <v>29.242999999999999</v>
      </c>
      <c r="O16" s="1333">
        <v>1159.107</v>
      </c>
      <c r="P16" s="1331">
        <v>3623.7620000000002</v>
      </c>
      <c r="Q16" s="1332">
        <v>20.913</v>
      </c>
      <c r="R16" s="1332">
        <v>119.399</v>
      </c>
      <c r="S16" s="1332">
        <v>0.13600000000000001</v>
      </c>
      <c r="T16" s="1332">
        <v>0</v>
      </c>
      <c r="U16" s="1332">
        <v>950.95500000000004</v>
      </c>
      <c r="V16" s="1333">
        <v>4715.0290000000005</v>
      </c>
      <c r="W16" s="1331">
        <v>6675.3890000000001</v>
      </c>
      <c r="X16" s="1332">
        <v>51.088999999999999</v>
      </c>
      <c r="Y16" s="1332">
        <v>1207.664</v>
      </c>
      <c r="Z16" s="1332">
        <v>192.78899999999999</v>
      </c>
      <c r="AA16" s="1332">
        <v>10.304</v>
      </c>
      <c r="AB16" s="1332">
        <v>1552.182</v>
      </c>
      <c r="AC16" s="1333">
        <v>9496.6280000000006</v>
      </c>
    </row>
    <row r="17" spans="1:29" ht="25.5">
      <c r="A17" s="1330" t="s">
        <v>573</v>
      </c>
      <c r="B17" s="1331">
        <v>147.154</v>
      </c>
      <c r="C17" s="1332">
        <v>0.83899999999999997</v>
      </c>
      <c r="D17" s="1332">
        <v>4.2530000000000001</v>
      </c>
      <c r="E17" s="1332">
        <v>0.98499999999999999</v>
      </c>
      <c r="F17" s="1332">
        <v>2.794</v>
      </c>
      <c r="G17" s="1332">
        <v>56.825000000000003</v>
      </c>
      <c r="H17" s="1333">
        <v>211.86500000000001</v>
      </c>
      <c r="I17" s="1331">
        <v>45.813000000000002</v>
      </c>
      <c r="J17" s="1332">
        <v>0.36699999999999999</v>
      </c>
      <c r="K17" s="1332">
        <v>17.609000000000002</v>
      </c>
      <c r="L17" s="1332">
        <v>0.74099999999999999</v>
      </c>
      <c r="M17" s="1332">
        <v>4.2999999999999997E-2</v>
      </c>
      <c r="N17" s="1332">
        <v>0.83399999999999996</v>
      </c>
      <c r="O17" s="1333">
        <v>64.665999999999997</v>
      </c>
      <c r="P17" s="1331">
        <v>66.596999999999994</v>
      </c>
      <c r="Q17" s="1332">
        <v>0.36299999999999999</v>
      </c>
      <c r="R17" s="1332">
        <v>9.0999999999999998E-2</v>
      </c>
      <c r="S17" s="1332">
        <v>3.5000000000000003E-2</v>
      </c>
      <c r="T17" s="1332">
        <v>2E-3</v>
      </c>
      <c r="U17" s="1332">
        <v>42.515999999999998</v>
      </c>
      <c r="V17" s="1333">
        <v>109.569</v>
      </c>
      <c r="W17" s="1331">
        <v>259.56400000000002</v>
      </c>
      <c r="X17" s="1332">
        <v>1.569</v>
      </c>
      <c r="Y17" s="1332">
        <v>21.952999999999999</v>
      </c>
      <c r="Z17" s="1332">
        <v>1.7609999999999999</v>
      </c>
      <c r="AA17" s="1332">
        <v>2.839</v>
      </c>
      <c r="AB17" s="1332">
        <v>100.175</v>
      </c>
      <c r="AC17" s="1333">
        <v>386.1</v>
      </c>
    </row>
    <row r="18" spans="1:29">
      <c r="A18" s="1330" t="s">
        <v>90</v>
      </c>
      <c r="B18" s="1331">
        <v>7720.6270000000004</v>
      </c>
      <c r="C18" s="1332">
        <v>59.82</v>
      </c>
      <c r="D18" s="1332">
        <v>2127.223</v>
      </c>
      <c r="E18" s="1332">
        <v>228.04499999999999</v>
      </c>
      <c r="F18" s="1332">
        <v>63.284999999999997</v>
      </c>
      <c r="G18" s="1332">
        <v>5017.9269999999997</v>
      </c>
      <c r="H18" s="1333">
        <v>14988.882</v>
      </c>
      <c r="I18" s="1331">
        <v>1565.0440000000001</v>
      </c>
      <c r="J18" s="1332">
        <v>10.318</v>
      </c>
      <c r="K18" s="1332">
        <v>593.49400000000003</v>
      </c>
      <c r="L18" s="1332">
        <v>196.37299999999999</v>
      </c>
      <c r="M18" s="1332">
        <v>2.19</v>
      </c>
      <c r="N18" s="1332">
        <v>1716.5719999999999</v>
      </c>
      <c r="O18" s="1333">
        <v>3887.6179999999999</v>
      </c>
      <c r="P18" s="1331">
        <v>2720.36</v>
      </c>
      <c r="Q18" s="1332">
        <v>18.148</v>
      </c>
      <c r="R18" s="1332">
        <v>278.85899999999998</v>
      </c>
      <c r="S18" s="1332">
        <v>117.119</v>
      </c>
      <c r="T18" s="1332">
        <v>0.86099999999999999</v>
      </c>
      <c r="U18" s="1332">
        <v>3164.6509999999998</v>
      </c>
      <c r="V18" s="1333">
        <v>6182.8789999999999</v>
      </c>
      <c r="W18" s="1331">
        <v>12006.031000000001</v>
      </c>
      <c r="X18" s="1332">
        <v>88.286000000000001</v>
      </c>
      <c r="Y18" s="1332">
        <v>2999.576</v>
      </c>
      <c r="Z18" s="1332">
        <v>541.53700000000003</v>
      </c>
      <c r="AA18" s="1332">
        <v>66.335999999999999</v>
      </c>
      <c r="AB18" s="1332">
        <v>9899.15</v>
      </c>
      <c r="AC18" s="1333">
        <v>25059.379000000001</v>
      </c>
    </row>
    <row r="19" spans="1:29" ht="25.5">
      <c r="A19" s="1330" t="s">
        <v>574</v>
      </c>
      <c r="B19" s="1331">
        <v>24645.294000000002</v>
      </c>
      <c r="C19" s="1332">
        <v>140.87899999999999</v>
      </c>
      <c r="D19" s="1332">
        <v>3628.3809999999999</v>
      </c>
      <c r="E19" s="1332">
        <v>556.50699999999995</v>
      </c>
      <c r="F19" s="1332">
        <v>188.476</v>
      </c>
      <c r="G19" s="1332">
        <v>6874.0140000000001</v>
      </c>
      <c r="H19" s="1333">
        <v>35477.044000000002</v>
      </c>
      <c r="I19" s="1331">
        <v>5596.1120000000001</v>
      </c>
      <c r="J19" s="1332">
        <v>38.158999999999999</v>
      </c>
      <c r="K19" s="1332">
        <v>1226.42</v>
      </c>
      <c r="L19" s="1332">
        <v>374.32600000000002</v>
      </c>
      <c r="M19" s="1332">
        <v>28.779</v>
      </c>
      <c r="N19" s="1332">
        <v>380.26600000000002</v>
      </c>
      <c r="O19" s="1333">
        <v>7269.7359999999999</v>
      </c>
      <c r="P19" s="1331">
        <v>11627.513999999999</v>
      </c>
      <c r="Q19" s="1332">
        <v>72.082999999999998</v>
      </c>
      <c r="R19" s="1332">
        <v>1496.3119999999999</v>
      </c>
      <c r="S19" s="1332">
        <v>298.56700000000001</v>
      </c>
      <c r="T19" s="1332">
        <v>58.651000000000003</v>
      </c>
      <c r="U19" s="1332">
        <v>4005.991</v>
      </c>
      <c r="V19" s="1333">
        <v>17260.550999999999</v>
      </c>
      <c r="W19" s="1331">
        <v>41868.92</v>
      </c>
      <c r="X19" s="1332">
        <v>251.12100000000001</v>
      </c>
      <c r="Y19" s="1332">
        <v>6351.1130000000003</v>
      </c>
      <c r="Z19" s="1332">
        <v>1229.4000000000001</v>
      </c>
      <c r="AA19" s="1332">
        <v>275.90600000000001</v>
      </c>
      <c r="AB19" s="1332">
        <v>11260.271000000001</v>
      </c>
      <c r="AC19" s="1333">
        <v>60007.330999999998</v>
      </c>
    </row>
    <row r="20" spans="1:29">
      <c r="A20" s="1330" t="s">
        <v>575</v>
      </c>
      <c r="B20" s="1331">
        <v>3608.413</v>
      </c>
      <c r="C20" s="1332">
        <v>21.896999999999998</v>
      </c>
      <c r="D20" s="1332">
        <v>448.70600000000002</v>
      </c>
      <c r="E20" s="1332">
        <v>53.151000000000003</v>
      </c>
      <c r="F20" s="1332">
        <v>38.298000000000002</v>
      </c>
      <c r="G20" s="1332">
        <v>2427.2420000000002</v>
      </c>
      <c r="H20" s="1333">
        <v>6544.5559999999996</v>
      </c>
      <c r="I20" s="1331">
        <v>799.04899999999998</v>
      </c>
      <c r="J20" s="1332">
        <v>5.5949999999999998</v>
      </c>
      <c r="K20" s="1332">
        <v>170.05199999999999</v>
      </c>
      <c r="L20" s="1332">
        <v>33.716000000000001</v>
      </c>
      <c r="M20" s="1332">
        <v>1.97</v>
      </c>
      <c r="N20" s="1332">
        <v>37.744</v>
      </c>
      <c r="O20" s="1333">
        <v>1014.41</v>
      </c>
      <c r="P20" s="1331">
        <v>3355.0349999999999</v>
      </c>
      <c r="Q20" s="1332">
        <v>12.993</v>
      </c>
      <c r="R20" s="1332">
        <v>251.62299999999999</v>
      </c>
      <c r="S20" s="1332">
        <v>61.582000000000001</v>
      </c>
      <c r="T20" s="1332">
        <v>1.976</v>
      </c>
      <c r="U20" s="1332">
        <v>214.39400000000001</v>
      </c>
      <c r="V20" s="1333">
        <v>3836.0210000000002</v>
      </c>
      <c r="W20" s="1331">
        <v>7762.4970000000003</v>
      </c>
      <c r="X20" s="1332">
        <v>40.484999999999999</v>
      </c>
      <c r="Y20" s="1332">
        <v>870.38099999999997</v>
      </c>
      <c r="Z20" s="1332">
        <v>148.44900000000001</v>
      </c>
      <c r="AA20" s="1332">
        <v>42.244</v>
      </c>
      <c r="AB20" s="1332">
        <v>2679.38</v>
      </c>
      <c r="AC20" s="1333">
        <v>11394.986999999999</v>
      </c>
    </row>
    <row r="21" spans="1:29" ht="25.5">
      <c r="A21" s="1330" t="s">
        <v>93</v>
      </c>
      <c r="B21" s="1331">
        <v>1210.0119999999999</v>
      </c>
      <c r="C21" s="1332">
        <v>12.451000000000001</v>
      </c>
      <c r="D21" s="1332">
        <v>447.26499999999999</v>
      </c>
      <c r="E21" s="1332">
        <v>171.565</v>
      </c>
      <c r="F21" s="1332">
        <v>30.792000000000002</v>
      </c>
      <c r="G21" s="1332">
        <v>104.846</v>
      </c>
      <c r="H21" s="1333">
        <v>1805.366</v>
      </c>
      <c r="I21" s="1331">
        <v>751.03300000000002</v>
      </c>
      <c r="J21" s="1332">
        <v>12.548999999999999</v>
      </c>
      <c r="K21" s="1332">
        <v>35.585000000000001</v>
      </c>
      <c r="L21" s="1332">
        <v>7.9489999999999998</v>
      </c>
      <c r="M21" s="1332">
        <v>0.5</v>
      </c>
      <c r="N21" s="1332">
        <v>56.171999999999997</v>
      </c>
      <c r="O21" s="1333">
        <v>855.83900000000006</v>
      </c>
      <c r="P21" s="1331">
        <v>859.35799999999995</v>
      </c>
      <c r="Q21" s="1332">
        <v>5.5229999999999997</v>
      </c>
      <c r="R21" s="1332">
        <v>400.68</v>
      </c>
      <c r="S21" s="1332">
        <v>163.965</v>
      </c>
      <c r="T21" s="1332">
        <v>6.3090000000000002</v>
      </c>
      <c r="U21" s="1332">
        <v>46.232999999999997</v>
      </c>
      <c r="V21" s="1333">
        <v>1318.1030000000001</v>
      </c>
      <c r="W21" s="1331">
        <v>2820.4029999999998</v>
      </c>
      <c r="X21" s="1332">
        <v>30.523</v>
      </c>
      <c r="Y21" s="1332">
        <v>883.53</v>
      </c>
      <c r="Z21" s="1332">
        <v>343.47899999999998</v>
      </c>
      <c r="AA21" s="1332">
        <v>37.600999999999999</v>
      </c>
      <c r="AB21" s="1332">
        <v>207.251</v>
      </c>
      <c r="AC21" s="1333">
        <v>3979.308</v>
      </c>
    </row>
    <row r="22" spans="1:29">
      <c r="A22" s="1330" t="s">
        <v>576</v>
      </c>
      <c r="B22" s="1331">
        <v>822.38400000000001</v>
      </c>
      <c r="C22" s="1332">
        <v>5.351</v>
      </c>
      <c r="D22" s="1332">
        <v>18.754000000000001</v>
      </c>
      <c r="E22" s="1332">
        <v>3.8239999999999998</v>
      </c>
      <c r="F22" s="1332">
        <v>159.86699999999999</v>
      </c>
      <c r="G22" s="1332">
        <v>309.54700000000003</v>
      </c>
      <c r="H22" s="1333">
        <v>1315.903</v>
      </c>
      <c r="I22" s="1331">
        <v>236.45599999999999</v>
      </c>
      <c r="J22" s="1332">
        <v>1.3149999999999999</v>
      </c>
      <c r="K22" s="1332">
        <v>21.25</v>
      </c>
      <c r="L22" s="1332">
        <v>9.7439999999999998</v>
      </c>
      <c r="M22" s="1332">
        <v>191.684</v>
      </c>
      <c r="N22" s="1332">
        <v>18.035</v>
      </c>
      <c r="O22" s="1333">
        <v>468.74</v>
      </c>
      <c r="P22" s="1331">
        <v>502.64400000000001</v>
      </c>
      <c r="Q22" s="1332">
        <v>2.1030000000000002</v>
      </c>
      <c r="R22" s="1332">
        <v>15.99</v>
      </c>
      <c r="S22" s="1332">
        <v>3.7050000000000001</v>
      </c>
      <c r="T22" s="1332">
        <v>42.67</v>
      </c>
      <c r="U22" s="1332">
        <v>174.14</v>
      </c>
      <c r="V22" s="1333">
        <v>737.54700000000003</v>
      </c>
      <c r="W22" s="1331">
        <v>1561.4839999999999</v>
      </c>
      <c r="X22" s="1332">
        <v>8.7690000000000001</v>
      </c>
      <c r="Y22" s="1332">
        <v>55.994</v>
      </c>
      <c r="Z22" s="1332">
        <v>17.273</v>
      </c>
      <c r="AA22" s="1332">
        <v>394.221</v>
      </c>
      <c r="AB22" s="1332">
        <v>501.72199999999998</v>
      </c>
      <c r="AC22" s="1333">
        <v>2522.19</v>
      </c>
    </row>
    <row r="23" spans="1:29">
      <c r="A23" s="1330" t="s">
        <v>577</v>
      </c>
      <c r="B23" s="1331">
        <v>10775.281000000001</v>
      </c>
      <c r="C23" s="1332">
        <v>29.335000000000001</v>
      </c>
      <c r="D23" s="1332">
        <v>21.434000000000001</v>
      </c>
      <c r="E23" s="1332">
        <v>48.542000000000002</v>
      </c>
      <c r="F23" s="1332">
        <v>26219.502</v>
      </c>
      <c r="G23" s="1332">
        <v>276.387</v>
      </c>
      <c r="H23" s="1333">
        <v>37321.938999999998</v>
      </c>
      <c r="I23" s="1331">
        <v>778.73900000000003</v>
      </c>
      <c r="J23" s="1332">
        <v>5.6189999999999998</v>
      </c>
      <c r="K23" s="1332">
        <v>90.9</v>
      </c>
      <c r="L23" s="1332">
        <v>54.008000000000003</v>
      </c>
      <c r="M23" s="1332">
        <v>8.0150000000000006</v>
      </c>
      <c r="N23" s="1332">
        <v>523.42700000000002</v>
      </c>
      <c r="O23" s="1333">
        <v>1406.7</v>
      </c>
      <c r="P23" s="1331">
        <v>45749.561999999998</v>
      </c>
      <c r="Q23" s="1332">
        <v>25.535</v>
      </c>
      <c r="R23" s="1332">
        <v>76.680000000000007</v>
      </c>
      <c r="S23" s="1332">
        <v>6.8140000000000001</v>
      </c>
      <c r="T23" s="1332">
        <v>288.82499999999999</v>
      </c>
      <c r="U23" s="1332">
        <v>524.29700000000003</v>
      </c>
      <c r="V23" s="1333">
        <v>46664.898999999998</v>
      </c>
      <c r="W23" s="1331">
        <v>57303.582000000002</v>
      </c>
      <c r="X23" s="1332">
        <v>60.488999999999997</v>
      </c>
      <c r="Y23" s="1332">
        <v>189.01400000000001</v>
      </c>
      <c r="Z23" s="1332">
        <v>109.364</v>
      </c>
      <c r="AA23" s="1332">
        <v>26516.342000000001</v>
      </c>
      <c r="AB23" s="1332">
        <v>1324.1110000000001</v>
      </c>
      <c r="AC23" s="1333">
        <v>85393.538</v>
      </c>
    </row>
    <row r="24" spans="1:29">
      <c r="A24" s="1330" t="s">
        <v>578</v>
      </c>
      <c r="B24" s="1331">
        <v>1807.9860000000001</v>
      </c>
      <c r="C24" s="1332">
        <v>8.9309999999999992</v>
      </c>
      <c r="D24" s="1332">
        <v>624.88099999999997</v>
      </c>
      <c r="E24" s="1332">
        <v>27.402000000000001</v>
      </c>
      <c r="F24" s="1332">
        <v>7.1449999999999996</v>
      </c>
      <c r="G24" s="1332">
        <v>225.71100000000001</v>
      </c>
      <c r="H24" s="1333">
        <v>2674.654</v>
      </c>
      <c r="I24" s="1331">
        <v>948.61500000000001</v>
      </c>
      <c r="J24" s="1332">
        <v>4.7050000000000001</v>
      </c>
      <c r="K24" s="1332">
        <v>624.20100000000002</v>
      </c>
      <c r="L24" s="1332">
        <v>27.760999999999999</v>
      </c>
      <c r="M24" s="1332">
        <v>0.22600000000000001</v>
      </c>
      <c r="N24" s="1332">
        <v>55.279000000000003</v>
      </c>
      <c r="O24" s="1333">
        <v>1633.0260000000001</v>
      </c>
      <c r="P24" s="1331">
        <v>1227.1500000000001</v>
      </c>
      <c r="Q24" s="1332">
        <v>6.8079999999999998</v>
      </c>
      <c r="R24" s="1332">
        <v>92.302000000000007</v>
      </c>
      <c r="S24" s="1332">
        <v>0.26300000000000001</v>
      </c>
      <c r="T24" s="1332">
        <v>0.112</v>
      </c>
      <c r="U24" s="1332">
        <v>7.2670000000000003</v>
      </c>
      <c r="V24" s="1333">
        <v>1333.6389999999999</v>
      </c>
      <c r="W24" s="1331">
        <v>3983.7510000000002</v>
      </c>
      <c r="X24" s="1332">
        <v>20.443999999999999</v>
      </c>
      <c r="Y24" s="1332">
        <v>1341.384</v>
      </c>
      <c r="Z24" s="1332">
        <v>55.426000000000002</v>
      </c>
      <c r="AA24" s="1332">
        <v>7.4829999999999997</v>
      </c>
      <c r="AB24" s="1332">
        <v>288.25700000000001</v>
      </c>
      <c r="AC24" s="1333">
        <v>5641.3190000000004</v>
      </c>
    </row>
    <row r="25" spans="1:29">
      <c r="A25" s="1330" t="s">
        <v>579</v>
      </c>
      <c r="B25" s="1331">
        <v>1689.481</v>
      </c>
      <c r="C25" s="1332">
        <v>11.503</v>
      </c>
      <c r="D25" s="1332">
        <v>78.573999999999998</v>
      </c>
      <c r="E25" s="1332">
        <v>10.134</v>
      </c>
      <c r="F25" s="1332">
        <v>9.4190000000000005</v>
      </c>
      <c r="G25" s="1332">
        <v>511.73899999999998</v>
      </c>
      <c r="H25" s="1333">
        <v>2300.7159999999999</v>
      </c>
      <c r="I25" s="1331">
        <v>375.589</v>
      </c>
      <c r="J25" s="1332">
        <v>2.8330000000000002</v>
      </c>
      <c r="K25" s="1332">
        <v>80.656999999999996</v>
      </c>
      <c r="L25" s="1332">
        <v>28.099</v>
      </c>
      <c r="M25" s="1332">
        <v>0.98399999999999999</v>
      </c>
      <c r="N25" s="1332">
        <v>139.89099999999999</v>
      </c>
      <c r="O25" s="1333">
        <v>599.95399999999995</v>
      </c>
      <c r="P25" s="1331">
        <v>716.29499999999996</v>
      </c>
      <c r="Q25" s="1332">
        <v>4.4809999999999999</v>
      </c>
      <c r="R25" s="1332">
        <v>202.239</v>
      </c>
      <c r="S25" s="1332">
        <v>70.08</v>
      </c>
      <c r="T25" s="1332">
        <v>14.534000000000001</v>
      </c>
      <c r="U25" s="1332">
        <v>158.47399999999999</v>
      </c>
      <c r="V25" s="1333">
        <v>1096.0229999999999</v>
      </c>
      <c r="W25" s="1331">
        <v>2781.3649999999998</v>
      </c>
      <c r="X25" s="1332">
        <v>18.817</v>
      </c>
      <c r="Y25" s="1332">
        <v>361.47</v>
      </c>
      <c r="Z25" s="1332">
        <v>108.313</v>
      </c>
      <c r="AA25" s="1332">
        <v>24.937000000000001</v>
      </c>
      <c r="AB25" s="1332">
        <v>810.10400000000004</v>
      </c>
      <c r="AC25" s="1333">
        <v>3996.6930000000002</v>
      </c>
    </row>
    <row r="26" spans="1:29">
      <c r="A26" s="1330" t="s">
        <v>580</v>
      </c>
      <c r="B26" s="1331">
        <v>1002.6849999999999</v>
      </c>
      <c r="C26" s="1332">
        <v>6.0970000000000004</v>
      </c>
      <c r="D26" s="1332">
        <v>303.012</v>
      </c>
      <c r="E26" s="1332">
        <v>102.69499999999999</v>
      </c>
      <c r="F26" s="1332">
        <v>31.917999999999999</v>
      </c>
      <c r="G26" s="1332">
        <v>203.69200000000001</v>
      </c>
      <c r="H26" s="1333">
        <v>1547.404</v>
      </c>
      <c r="I26" s="1331">
        <v>217.07599999999999</v>
      </c>
      <c r="J26" s="1332">
        <v>0.98399999999999999</v>
      </c>
      <c r="K26" s="1332">
        <v>187.63800000000001</v>
      </c>
      <c r="L26" s="1332">
        <v>15.788</v>
      </c>
      <c r="M26" s="1332">
        <v>0.27400000000000002</v>
      </c>
      <c r="N26" s="1332">
        <v>43.543999999999997</v>
      </c>
      <c r="O26" s="1333">
        <v>449.51600000000002</v>
      </c>
      <c r="P26" s="1331">
        <v>164.22</v>
      </c>
      <c r="Q26" s="1332">
        <v>1.2609999999999999</v>
      </c>
      <c r="R26" s="1332">
        <v>116.879</v>
      </c>
      <c r="S26" s="1332">
        <v>14.83</v>
      </c>
      <c r="T26" s="1332">
        <v>4.3999999999999997E-2</v>
      </c>
      <c r="U26" s="1332">
        <v>63.277999999999999</v>
      </c>
      <c r="V26" s="1333">
        <v>345.68200000000002</v>
      </c>
      <c r="W26" s="1331">
        <v>1383.981</v>
      </c>
      <c r="X26" s="1332">
        <v>8.3420000000000005</v>
      </c>
      <c r="Y26" s="1332">
        <v>607.529</v>
      </c>
      <c r="Z26" s="1332">
        <v>133.31299999999999</v>
      </c>
      <c r="AA26" s="1332">
        <v>32.235999999999997</v>
      </c>
      <c r="AB26" s="1332">
        <v>310.51400000000001</v>
      </c>
      <c r="AC26" s="1333">
        <v>2342.6019999999999</v>
      </c>
    </row>
    <row r="27" spans="1:29" ht="25.5">
      <c r="A27" s="1330" t="s">
        <v>581</v>
      </c>
      <c r="B27" s="1331">
        <v>196.459</v>
      </c>
      <c r="C27" s="1332">
        <v>208.67099999999999</v>
      </c>
      <c r="D27" s="1332">
        <v>0.60699999999999998</v>
      </c>
      <c r="E27" s="1332">
        <v>21.451000000000001</v>
      </c>
      <c r="F27" s="1332">
        <v>30221.3</v>
      </c>
      <c r="G27" s="1332">
        <v>16.297999999999998</v>
      </c>
      <c r="H27" s="1333">
        <v>30643.334999999999</v>
      </c>
      <c r="I27" s="1331">
        <v>1908.34</v>
      </c>
      <c r="J27" s="1332">
        <v>110.38</v>
      </c>
      <c r="K27" s="1332">
        <v>0</v>
      </c>
      <c r="L27" s="1332">
        <v>0</v>
      </c>
      <c r="M27" s="1332">
        <v>1331.577</v>
      </c>
      <c r="N27" s="1332">
        <v>0</v>
      </c>
      <c r="O27" s="1333">
        <v>3350.297</v>
      </c>
      <c r="P27" s="1331">
        <v>80.231999999999999</v>
      </c>
      <c r="Q27" s="1332">
        <v>68.960999999999999</v>
      </c>
      <c r="R27" s="1332">
        <v>4.5999999999999999E-2</v>
      </c>
      <c r="S27" s="1332">
        <v>0.05</v>
      </c>
      <c r="T27" s="1332">
        <v>3096.7379999999998</v>
      </c>
      <c r="U27" s="1332">
        <v>2.6339999999999999</v>
      </c>
      <c r="V27" s="1333">
        <v>3248.6109999999999</v>
      </c>
      <c r="W27" s="1331">
        <v>2185.0309999999999</v>
      </c>
      <c r="X27" s="1332">
        <v>388.012</v>
      </c>
      <c r="Y27" s="1332">
        <v>0.65300000000000002</v>
      </c>
      <c r="Z27" s="1332">
        <v>21.501000000000001</v>
      </c>
      <c r="AA27" s="1332">
        <v>34649.614999999998</v>
      </c>
      <c r="AB27" s="1332">
        <v>18.931999999999999</v>
      </c>
      <c r="AC27" s="1333">
        <v>37242.243000000002</v>
      </c>
    </row>
    <row r="28" spans="1:29">
      <c r="A28" s="1330" t="s">
        <v>582</v>
      </c>
      <c r="B28" s="1331">
        <v>695.71500000000003</v>
      </c>
      <c r="C28" s="1332">
        <v>5.1139999999999999</v>
      </c>
      <c r="D28" s="1332">
        <v>26.283000000000001</v>
      </c>
      <c r="E28" s="1332">
        <v>0.54</v>
      </c>
      <c r="F28" s="1332">
        <v>33.067</v>
      </c>
      <c r="G28" s="1332">
        <v>83.009</v>
      </c>
      <c r="H28" s="1333">
        <v>843.18799999999999</v>
      </c>
      <c r="I28" s="1331">
        <v>113.462</v>
      </c>
      <c r="J28" s="1332">
        <v>0.14399999999999999</v>
      </c>
      <c r="K28" s="1332">
        <v>2.3450000000000002</v>
      </c>
      <c r="L28" s="1332">
        <v>0.24399999999999999</v>
      </c>
      <c r="M28" s="1332">
        <v>2.3E-2</v>
      </c>
      <c r="N28" s="1332">
        <v>36.71</v>
      </c>
      <c r="O28" s="1333">
        <v>152.684</v>
      </c>
      <c r="P28" s="1331">
        <v>484.834</v>
      </c>
      <c r="Q28" s="1332">
        <v>3.1989999999999998</v>
      </c>
      <c r="R28" s="1332">
        <v>0</v>
      </c>
      <c r="S28" s="1332">
        <v>0</v>
      </c>
      <c r="T28" s="1332">
        <v>0.71299999999999997</v>
      </c>
      <c r="U28" s="1332">
        <v>0.872</v>
      </c>
      <c r="V28" s="1333">
        <v>489.61799999999999</v>
      </c>
      <c r="W28" s="1331">
        <v>1294.011</v>
      </c>
      <c r="X28" s="1332">
        <v>8.4570000000000007</v>
      </c>
      <c r="Y28" s="1332">
        <v>28.628</v>
      </c>
      <c r="Z28" s="1332">
        <v>0.78400000000000003</v>
      </c>
      <c r="AA28" s="1332">
        <v>33.802999999999997</v>
      </c>
      <c r="AB28" s="1332">
        <v>120.59099999999999</v>
      </c>
      <c r="AC28" s="1333">
        <v>1485.49</v>
      </c>
    </row>
    <row r="29" spans="1:29">
      <c r="A29" s="1330" t="s">
        <v>583</v>
      </c>
      <c r="B29" s="1331">
        <v>1326.5429999999999</v>
      </c>
      <c r="C29" s="1332">
        <v>3.875</v>
      </c>
      <c r="D29" s="1332">
        <v>2.8479999999999999</v>
      </c>
      <c r="E29" s="1332">
        <v>0.14899999999999999</v>
      </c>
      <c r="F29" s="1332">
        <v>18.103000000000002</v>
      </c>
      <c r="G29" s="1332">
        <v>41.25</v>
      </c>
      <c r="H29" s="1333">
        <v>1392.6189999999999</v>
      </c>
      <c r="I29" s="1331">
        <v>412.32299999999998</v>
      </c>
      <c r="J29" s="1332">
        <v>2.1360000000000001</v>
      </c>
      <c r="K29" s="1332">
        <v>20.437999999999999</v>
      </c>
      <c r="L29" s="1332">
        <v>1.4039999999999999</v>
      </c>
      <c r="M29" s="1332">
        <v>0.35299999999999998</v>
      </c>
      <c r="N29" s="1332">
        <v>61.695</v>
      </c>
      <c r="O29" s="1333">
        <v>496.94499999999999</v>
      </c>
      <c r="P29" s="1331">
        <v>266.11700000000002</v>
      </c>
      <c r="Q29" s="1332">
        <v>1.5089999999999999</v>
      </c>
      <c r="R29" s="1332">
        <v>0.13900000000000001</v>
      </c>
      <c r="S29" s="1332">
        <v>6.0999999999999999E-2</v>
      </c>
      <c r="T29" s="1332">
        <v>0</v>
      </c>
      <c r="U29" s="1332">
        <v>0.37</v>
      </c>
      <c r="V29" s="1333">
        <v>268.13499999999999</v>
      </c>
      <c r="W29" s="1331">
        <v>2004.9829999999999</v>
      </c>
      <c r="X29" s="1332">
        <v>7.52</v>
      </c>
      <c r="Y29" s="1332">
        <v>23.425000000000001</v>
      </c>
      <c r="Z29" s="1332">
        <v>1.6140000000000001</v>
      </c>
      <c r="AA29" s="1332">
        <v>18.456</v>
      </c>
      <c r="AB29" s="1332">
        <v>103.315</v>
      </c>
      <c r="AC29" s="1333">
        <v>2157.6990000000001</v>
      </c>
    </row>
    <row r="30" spans="1:29">
      <c r="A30" s="1330" t="s">
        <v>584</v>
      </c>
      <c r="B30" s="1331">
        <v>675.98299999999995</v>
      </c>
      <c r="C30" s="1332">
        <v>2.5750000000000002</v>
      </c>
      <c r="D30" s="1332">
        <v>57.292999999999999</v>
      </c>
      <c r="E30" s="1332">
        <v>10.079000000000001</v>
      </c>
      <c r="F30" s="1332">
        <v>23.533999999999999</v>
      </c>
      <c r="G30" s="1332">
        <v>299.44600000000003</v>
      </c>
      <c r="H30" s="1333">
        <v>1058.8309999999999</v>
      </c>
      <c r="I30" s="1331">
        <v>140.33500000000001</v>
      </c>
      <c r="J30" s="1332">
        <v>0.72</v>
      </c>
      <c r="K30" s="1332">
        <v>0</v>
      </c>
      <c r="L30" s="1332">
        <v>0.27600000000000002</v>
      </c>
      <c r="M30" s="1332">
        <v>0.86</v>
      </c>
      <c r="N30" s="1332">
        <v>66.114000000000004</v>
      </c>
      <c r="O30" s="1333">
        <v>208.029</v>
      </c>
      <c r="P30" s="1331">
        <v>32.281999999999996</v>
      </c>
      <c r="Q30" s="1332">
        <v>4.8000000000000001E-2</v>
      </c>
      <c r="R30" s="1332">
        <v>5.5750000000000002</v>
      </c>
      <c r="S30" s="1332">
        <v>2.8450000000000002</v>
      </c>
      <c r="T30" s="1332">
        <v>0.14399999999999999</v>
      </c>
      <c r="U30" s="1332">
        <v>59.366</v>
      </c>
      <c r="V30" s="1333">
        <v>97.415000000000006</v>
      </c>
      <c r="W30" s="1331">
        <v>848.6</v>
      </c>
      <c r="X30" s="1332">
        <v>3.343</v>
      </c>
      <c r="Y30" s="1332">
        <v>62.868000000000002</v>
      </c>
      <c r="Z30" s="1332">
        <v>13.2</v>
      </c>
      <c r="AA30" s="1332">
        <v>24.538</v>
      </c>
      <c r="AB30" s="1332">
        <v>424.92599999999999</v>
      </c>
      <c r="AC30" s="1333">
        <v>1364.2750000000001</v>
      </c>
    </row>
    <row r="31" spans="1:29">
      <c r="A31" s="1330" t="s">
        <v>585</v>
      </c>
      <c r="B31" s="1331">
        <v>119.19499999999999</v>
      </c>
      <c r="C31" s="1332">
        <v>0.83099999999999996</v>
      </c>
      <c r="D31" s="1332">
        <v>57.277000000000001</v>
      </c>
      <c r="E31" s="1332">
        <v>6.7960000000000003</v>
      </c>
      <c r="F31" s="1332">
        <v>30.123999999999999</v>
      </c>
      <c r="G31" s="1332">
        <v>21.491</v>
      </c>
      <c r="H31" s="1333">
        <v>228.91800000000001</v>
      </c>
      <c r="I31" s="1331">
        <v>119.16800000000001</v>
      </c>
      <c r="J31" s="1332">
        <v>0.47599999999999998</v>
      </c>
      <c r="K31" s="1332">
        <v>4.6740000000000004</v>
      </c>
      <c r="L31" s="1332">
        <v>0.34899999999999998</v>
      </c>
      <c r="M31" s="1332">
        <v>7.5999999999999998E-2</v>
      </c>
      <c r="N31" s="1332">
        <v>7.0149999999999997</v>
      </c>
      <c r="O31" s="1333">
        <v>131.40899999999999</v>
      </c>
      <c r="P31" s="1331">
        <v>86.957999999999998</v>
      </c>
      <c r="Q31" s="1332">
        <v>0.56899999999999995</v>
      </c>
      <c r="R31" s="1332">
        <v>13.981999999999999</v>
      </c>
      <c r="S31" s="1332">
        <v>12.622</v>
      </c>
      <c r="T31" s="1332">
        <v>0.56000000000000005</v>
      </c>
      <c r="U31" s="1332">
        <v>7.32</v>
      </c>
      <c r="V31" s="1333">
        <v>109.389</v>
      </c>
      <c r="W31" s="1331">
        <v>325.32100000000003</v>
      </c>
      <c r="X31" s="1332">
        <v>1.8759999999999999</v>
      </c>
      <c r="Y31" s="1332">
        <v>75.933000000000007</v>
      </c>
      <c r="Z31" s="1332">
        <v>19.766999999999999</v>
      </c>
      <c r="AA31" s="1332">
        <v>30.76</v>
      </c>
      <c r="AB31" s="1332">
        <v>35.826000000000001</v>
      </c>
      <c r="AC31" s="1333">
        <v>469.71600000000001</v>
      </c>
    </row>
    <row r="32" spans="1:29">
      <c r="A32" s="1330" t="s">
        <v>586</v>
      </c>
      <c r="B32" s="1331">
        <v>0</v>
      </c>
      <c r="C32" s="1332">
        <v>0</v>
      </c>
      <c r="D32" s="1332">
        <v>0</v>
      </c>
      <c r="E32" s="1332">
        <v>0</v>
      </c>
      <c r="F32" s="1332">
        <v>6.0000000000000001E-3</v>
      </c>
      <c r="G32" s="1332">
        <v>0</v>
      </c>
      <c r="H32" s="1333">
        <v>6.0000000000000001E-3</v>
      </c>
      <c r="I32" s="1331">
        <v>0</v>
      </c>
      <c r="J32" s="1332">
        <v>0</v>
      </c>
      <c r="K32" s="1332">
        <v>0</v>
      </c>
      <c r="L32" s="1332">
        <v>0</v>
      </c>
      <c r="M32" s="1332">
        <v>0</v>
      </c>
      <c r="N32" s="1332">
        <v>0</v>
      </c>
      <c r="O32" s="1333">
        <v>0</v>
      </c>
      <c r="P32" s="1331">
        <v>0</v>
      </c>
      <c r="Q32" s="1332">
        <v>0</v>
      </c>
      <c r="R32" s="1332">
        <v>0</v>
      </c>
      <c r="S32" s="1332">
        <v>0</v>
      </c>
      <c r="T32" s="1332">
        <v>0</v>
      </c>
      <c r="U32" s="1332">
        <v>0</v>
      </c>
      <c r="V32" s="1333">
        <v>0</v>
      </c>
      <c r="W32" s="1331">
        <v>0</v>
      </c>
      <c r="X32" s="1332">
        <v>0</v>
      </c>
      <c r="Y32" s="1332">
        <v>0</v>
      </c>
      <c r="Z32" s="1332">
        <v>0</v>
      </c>
      <c r="AA32" s="1332">
        <v>6.0000000000000001E-3</v>
      </c>
      <c r="AB32" s="1332">
        <v>0</v>
      </c>
      <c r="AC32" s="1333">
        <v>6.0000000000000001E-3</v>
      </c>
    </row>
    <row r="33" spans="1:29">
      <c r="A33" s="1330" t="s">
        <v>587</v>
      </c>
      <c r="B33" s="1331">
        <v>0</v>
      </c>
      <c r="C33" s="1332">
        <v>0</v>
      </c>
      <c r="D33" s="1332">
        <v>0</v>
      </c>
      <c r="E33" s="1332">
        <v>0</v>
      </c>
      <c r="F33" s="1332">
        <v>14.686999999999999</v>
      </c>
      <c r="G33" s="1332">
        <v>0</v>
      </c>
      <c r="H33" s="1333">
        <v>14.686999999999999</v>
      </c>
      <c r="I33" s="1331">
        <v>0</v>
      </c>
      <c r="J33" s="1332">
        <v>0</v>
      </c>
      <c r="K33" s="1332">
        <v>0</v>
      </c>
      <c r="L33" s="1332">
        <v>0</v>
      </c>
      <c r="M33" s="1332">
        <v>0</v>
      </c>
      <c r="N33" s="1332">
        <v>0</v>
      </c>
      <c r="O33" s="1333">
        <v>0</v>
      </c>
      <c r="P33" s="1331">
        <v>659.16700000000003</v>
      </c>
      <c r="Q33" s="1332">
        <v>8.7999999999999995E-2</v>
      </c>
      <c r="R33" s="1332">
        <v>23.649000000000001</v>
      </c>
      <c r="S33" s="1332">
        <v>0</v>
      </c>
      <c r="T33" s="1332">
        <v>15.622999999999999</v>
      </c>
      <c r="U33" s="1332">
        <v>833.77200000000005</v>
      </c>
      <c r="V33" s="1333">
        <v>1532.299</v>
      </c>
      <c r="W33" s="1331">
        <v>659.16700000000003</v>
      </c>
      <c r="X33" s="1332">
        <v>8.7999999999999995E-2</v>
      </c>
      <c r="Y33" s="1332">
        <v>23.649000000000001</v>
      </c>
      <c r="Z33" s="1332">
        <v>0</v>
      </c>
      <c r="AA33" s="1332">
        <v>30.31</v>
      </c>
      <c r="AB33" s="1332">
        <v>833.77200000000005</v>
      </c>
      <c r="AC33" s="1333">
        <v>1546.9860000000001</v>
      </c>
    </row>
    <row r="34" spans="1:29">
      <c r="A34" s="1330" t="s">
        <v>588</v>
      </c>
      <c r="B34" s="1331">
        <v>731.62699999999995</v>
      </c>
      <c r="C34" s="1332">
        <v>3.6779999999999999</v>
      </c>
      <c r="D34" s="1332">
        <v>103.456</v>
      </c>
      <c r="E34" s="1332">
        <v>22.876000000000001</v>
      </c>
      <c r="F34" s="1332">
        <v>4.8259999999999996</v>
      </c>
      <c r="G34" s="1332">
        <v>5.12</v>
      </c>
      <c r="H34" s="1333">
        <v>848.70699999999999</v>
      </c>
      <c r="I34" s="1331">
        <v>22716.798999999999</v>
      </c>
      <c r="J34" s="1332">
        <v>71.436999999999998</v>
      </c>
      <c r="K34" s="1332">
        <v>551.05399999999997</v>
      </c>
      <c r="L34" s="1332">
        <v>57.57</v>
      </c>
      <c r="M34" s="1332">
        <v>1.736</v>
      </c>
      <c r="N34" s="1332">
        <v>99.162000000000006</v>
      </c>
      <c r="O34" s="1333">
        <v>23440.187999999998</v>
      </c>
      <c r="P34" s="1331">
        <v>4029.5360000000001</v>
      </c>
      <c r="Q34" s="1332">
        <v>15.032999999999999</v>
      </c>
      <c r="R34" s="1332">
        <v>123.874</v>
      </c>
      <c r="S34" s="1332">
        <v>5.3929999999999998</v>
      </c>
      <c r="T34" s="1332">
        <v>0.92100000000000004</v>
      </c>
      <c r="U34" s="1332">
        <v>9.0690000000000008</v>
      </c>
      <c r="V34" s="1333">
        <v>4178.433</v>
      </c>
      <c r="W34" s="1331">
        <v>27477.962</v>
      </c>
      <c r="X34" s="1332">
        <v>90.147999999999996</v>
      </c>
      <c r="Y34" s="1332">
        <v>778.38400000000001</v>
      </c>
      <c r="Z34" s="1332">
        <v>85.838999999999999</v>
      </c>
      <c r="AA34" s="1332">
        <v>7.4829999999999997</v>
      </c>
      <c r="AB34" s="1332">
        <v>113.351</v>
      </c>
      <c r="AC34" s="1333">
        <v>28467.328000000001</v>
      </c>
    </row>
    <row r="35" spans="1:29">
      <c r="A35" s="1330" t="s">
        <v>589</v>
      </c>
      <c r="B35" s="1331">
        <v>47.154000000000003</v>
      </c>
      <c r="C35" s="1332">
        <v>0.124</v>
      </c>
      <c r="D35" s="1332">
        <v>0</v>
      </c>
      <c r="E35" s="1332">
        <v>0</v>
      </c>
      <c r="F35" s="1332">
        <v>1.7000000000000001E-2</v>
      </c>
      <c r="G35" s="1332">
        <v>0</v>
      </c>
      <c r="H35" s="1333">
        <v>47.295000000000002</v>
      </c>
      <c r="I35" s="1331">
        <v>571.43799999999999</v>
      </c>
      <c r="J35" s="1332">
        <v>2.1440000000000001</v>
      </c>
      <c r="K35" s="1332">
        <v>45.284999999999997</v>
      </c>
      <c r="L35" s="1332">
        <v>7.2930000000000001</v>
      </c>
      <c r="M35" s="1332">
        <v>0.73299999999999998</v>
      </c>
      <c r="N35" s="1332">
        <v>0</v>
      </c>
      <c r="O35" s="1333">
        <v>619.6</v>
      </c>
      <c r="P35" s="1331">
        <v>32.125</v>
      </c>
      <c r="Q35" s="1332">
        <v>7.5999999999999998E-2</v>
      </c>
      <c r="R35" s="1332">
        <v>0</v>
      </c>
      <c r="S35" s="1332">
        <v>0</v>
      </c>
      <c r="T35" s="1332">
        <v>0</v>
      </c>
      <c r="U35" s="1332">
        <v>0</v>
      </c>
      <c r="V35" s="1333">
        <v>32.201000000000001</v>
      </c>
      <c r="W35" s="1331">
        <v>650.71699999999998</v>
      </c>
      <c r="X35" s="1332">
        <v>2.3439999999999999</v>
      </c>
      <c r="Y35" s="1332">
        <v>45.284999999999997</v>
      </c>
      <c r="Z35" s="1332">
        <v>7.2930000000000001</v>
      </c>
      <c r="AA35" s="1332">
        <v>0.75</v>
      </c>
      <c r="AB35" s="1332">
        <v>0</v>
      </c>
      <c r="AC35" s="1333">
        <v>699.096</v>
      </c>
    </row>
    <row r="36" spans="1:29">
      <c r="A36" s="1330" t="s">
        <v>80</v>
      </c>
      <c r="B36" s="1331">
        <v>34931.391000000003</v>
      </c>
      <c r="C36" s="1332">
        <v>155.63999999999999</v>
      </c>
      <c r="D36" s="1332">
        <v>2088.5459999999998</v>
      </c>
      <c r="E36" s="1332">
        <v>451.40899999999999</v>
      </c>
      <c r="F36" s="1332">
        <v>37.609000000000002</v>
      </c>
      <c r="G36" s="1332">
        <v>4.6760000000000002</v>
      </c>
      <c r="H36" s="1333">
        <v>37217.862000000001</v>
      </c>
      <c r="I36" s="1331">
        <v>17505.194</v>
      </c>
      <c r="J36" s="1332">
        <v>69.704999999999998</v>
      </c>
      <c r="K36" s="1332">
        <v>754.76499999999999</v>
      </c>
      <c r="L36" s="1332">
        <v>173.03399999999999</v>
      </c>
      <c r="M36" s="1332">
        <v>9.2520000000000007</v>
      </c>
      <c r="N36" s="1332">
        <v>0.308</v>
      </c>
      <c r="O36" s="1333">
        <v>18339.223999999998</v>
      </c>
      <c r="P36" s="1331">
        <v>561.35</v>
      </c>
      <c r="Q36" s="1332">
        <v>2.9350000000000001</v>
      </c>
      <c r="R36" s="1332">
        <v>134.68799999999999</v>
      </c>
      <c r="S36" s="1332">
        <v>22.597000000000001</v>
      </c>
      <c r="T36" s="1332">
        <v>3.9609999999999999</v>
      </c>
      <c r="U36" s="1332">
        <v>0</v>
      </c>
      <c r="V36" s="1333">
        <v>702.93399999999997</v>
      </c>
      <c r="W36" s="1331">
        <v>52997.934999999998</v>
      </c>
      <c r="X36" s="1332">
        <v>228.28</v>
      </c>
      <c r="Y36" s="1332">
        <v>2977.9989999999998</v>
      </c>
      <c r="Z36" s="1332">
        <v>647.04</v>
      </c>
      <c r="AA36" s="1332">
        <v>50.822000000000003</v>
      </c>
      <c r="AB36" s="1332">
        <v>4.984</v>
      </c>
      <c r="AC36" s="1333">
        <v>56260.02</v>
      </c>
    </row>
    <row r="37" spans="1:29">
      <c r="A37" s="1330" t="s">
        <v>81</v>
      </c>
      <c r="B37" s="1331">
        <v>6041.3440000000001</v>
      </c>
      <c r="C37" s="1332">
        <v>9.9139999999999997</v>
      </c>
      <c r="D37" s="1332">
        <v>475.10700000000003</v>
      </c>
      <c r="E37" s="1332">
        <v>85.674000000000007</v>
      </c>
      <c r="F37" s="1332">
        <v>21.681999999999999</v>
      </c>
      <c r="G37" s="1332">
        <v>4891.5379999999996</v>
      </c>
      <c r="H37" s="1333">
        <v>11439.584999999999</v>
      </c>
      <c r="I37" s="1331">
        <v>1E-3</v>
      </c>
      <c r="J37" s="1332">
        <v>0</v>
      </c>
      <c r="K37" s="1332">
        <v>0</v>
      </c>
      <c r="L37" s="1332">
        <v>0</v>
      </c>
      <c r="M37" s="1332">
        <v>0</v>
      </c>
      <c r="N37" s="1332">
        <v>0</v>
      </c>
      <c r="O37" s="1333">
        <v>1E-3</v>
      </c>
      <c r="P37" s="1331">
        <v>7.0000000000000001E-3</v>
      </c>
      <c r="Q37" s="1332">
        <v>0</v>
      </c>
      <c r="R37" s="1332">
        <v>0.14799999999999999</v>
      </c>
      <c r="S37" s="1332">
        <v>0</v>
      </c>
      <c r="T37" s="1332">
        <v>0</v>
      </c>
      <c r="U37" s="1332">
        <v>0</v>
      </c>
      <c r="V37" s="1333">
        <v>0.155</v>
      </c>
      <c r="W37" s="1331">
        <v>6041.3519999999999</v>
      </c>
      <c r="X37" s="1332">
        <v>9.9139999999999997</v>
      </c>
      <c r="Y37" s="1332">
        <v>475.255</v>
      </c>
      <c r="Z37" s="1332">
        <v>85.674000000000007</v>
      </c>
      <c r="AA37" s="1332">
        <v>21.681999999999999</v>
      </c>
      <c r="AB37" s="1332">
        <v>4891.5379999999996</v>
      </c>
      <c r="AC37" s="1333">
        <v>11439.741</v>
      </c>
    </row>
    <row r="38" spans="1:29">
      <c r="A38" s="1330" t="s">
        <v>82</v>
      </c>
      <c r="B38" s="1331">
        <v>12146.965</v>
      </c>
      <c r="C38" s="1332">
        <v>35.914000000000001</v>
      </c>
      <c r="D38" s="1332">
        <v>1388.3720000000001</v>
      </c>
      <c r="E38" s="1332">
        <v>462.31400000000002</v>
      </c>
      <c r="F38" s="1332">
        <v>104.715</v>
      </c>
      <c r="G38" s="1332">
        <v>9727.1970000000001</v>
      </c>
      <c r="H38" s="1333">
        <v>23403.163</v>
      </c>
      <c r="I38" s="1331">
        <v>0</v>
      </c>
      <c r="J38" s="1332">
        <v>0</v>
      </c>
      <c r="K38" s="1332">
        <v>0</v>
      </c>
      <c r="L38" s="1332">
        <v>0</v>
      </c>
      <c r="M38" s="1332">
        <v>0</v>
      </c>
      <c r="N38" s="1332">
        <v>0</v>
      </c>
      <c r="O38" s="1333">
        <v>0</v>
      </c>
      <c r="P38" s="1331">
        <v>2.4039999999999999</v>
      </c>
      <c r="Q38" s="1332">
        <v>0</v>
      </c>
      <c r="R38" s="1332">
        <v>4.484</v>
      </c>
      <c r="S38" s="1332">
        <v>2.605</v>
      </c>
      <c r="T38" s="1332">
        <v>191.15600000000001</v>
      </c>
      <c r="U38" s="1332">
        <v>36.951999999999998</v>
      </c>
      <c r="V38" s="1333">
        <v>234.99600000000001</v>
      </c>
      <c r="W38" s="1331">
        <v>12149.369000000001</v>
      </c>
      <c r="X38" s="1332">
        <v>35.914000000000001</v>
      </c>
      <c r="Y38" s="1332">
        <v>1392.856</v>
      </c>
      <c r="Z38" s="1332">
        <v>464.91899999999998</v>
      </c>
      <c r="AA38" s="1332">
        <v>295.87099999999998</v>
      </c>
      <c r="AB38" s="1332">
        <v>9764.1489999999994</v>
      </c>
      <c r="AC38" s="1333">
        <v>23638.159</v>
      </c>
    </row>
    <row r="39" spans="1:29">
      <c r="A39" s="1330" t="s">
        <v>83</v>
      </c>
      <c r="B39" s="1331">
        <v>27.861000000000001</v>
      </c>
      <c r="C39" s="1332">
        <v>0.153</v>
      </c>
      <c r="D39" s="1332">
        <v>26.587</v>
      </c>
      <c r="E39" s="1332">
        <v>10.808</v>
      </c>
      <c r="F39" s="1332">
        <v>2.9470000000000001</v>
      </c>
      <c r="G39" s="1332">
        <v>0</v>
      </c>
      <c r="H39" s="1333">
        <v>57.548000000000002</v>
      </c>
      <c r="I39" s="1331">
        <v>457.387</v>
      </c>
      <c r="J39" s="1332">
        <v>1.9510000000000001</v>
      </c>
      <c r="K39" s="1332">
        <v>96.257999999999996</v>
      </c>
      <c r="L39" s="1332">
        <v>28.446000000000002</v>
      </c>
      <c r="M39" s="1332">
        <v>4.4950000000000001</v>
      </c>
      <c r="N39" s="1332">
        <v>0</v>
      </c>
      <c r="O39" s="1333">
        <v>560.09100000000001</v>
      </c>
      <c r="P39" s="1331">
        <v>62.204999999999998</v>
      </c>
      <c r="Q39" s="1332">
        <v>0.52700000000000002</v>
      </c>
      <c r="R39" s="1332">
        <v>53.08</v>
      </c>
      <c r="S39" s="1332">
        <v>5.976</v>
      </c>
      <c r="T39" s="1332">
        <v>4.9260000000000002</v>
      </c>
      <c r="U39" s="1332">
        <v>0</v>
      </c>
      <c r="V39" s="1333">
        <v>120.738</v>
      </c>
      <c r="W39" s="1331">
        <v>547.45299999999997</v>
      </c>
      <c r="X39" s="1332">
        <v>2.6309999999999998</v>
      </c>
      <c r="Y39" s="1332">
        <v>175.92500000000001</v>
      </c>
      <c r="Z39" s="1332">
        <v>45.23</v>
      </c>
      <c r="AA39" s="1332">
        <v>12.368</v>
      </c>
      <c r="AB39" s="1332">
        <v>0</v>
      </c>
      <c r="AC39" s="1333">
        <v>738.37699999999995</v>
      </c>
    </row>
    <row r="40" spans="1:29">
      <c r="A40" s="1330" t="s">
        <v>84</v>
      </c>
      <c r="B40" s="1331">
        <v>23.001999999999999</v>
      </c>
      <c r="C40" s="1332">
        <v>0.26600000000000001</v>
      </c>
      <c r="D40" s="1332">
        <v>18.222000000000001</v>
      </c>
      <c r="E40" s="1332">
        <v>5.2869999999999999</v>
      </c>
      <c r="F40" s="1332">
        <v>161.803</v>
      </c>
      <c r="G40" s="1332">
        <v>28.495000000000001</v>
      </c>
      <c r="H40" s="1333">
        <v>231.78800000000001</v>
      </c>
      <c r="I40" s="1331">
        <v>1442.4739999999999</v>
      </c>
      <c r="J40" s="1332">
        <v>7.7320000000000002</v>
      </c>
      <c r="K40" s="1332">
        <v>64.412000000000006</v>
      </c>
      <c r="L40" s="1332">
        <v>3.161</v>
      </c>
      <c r="M40" s="1332">
        <v>4.0289999999999999</v>
      </c>
      <c r="N40" s="1332">
        <v>45.500999999999998</v>
      </c>
      <c r="O40" s="1333">
        <v>1564.1479999999999</v>
      </c>
      <c r="P40" s="1331">
        <v>638.21</v>
      </c>
      <c r="Q40" s="1332">
        <v>2.1829999999999998</v>
      </c>
      <c r="R40" s="1332">
        <v>69.825999999999993</v>
      </c>
      <c r="S40" s="1332">
        <v>15.706</v>
      </c>
      <c r="T40" s="1332">
        <v>76.447999999999993</v>
      </c>
      <c r="U40" s="1332">
        <v>0</v>
      </c>
      <c r="V40" s="1333">
        <v>786.66700000000003</v>
      </c>
      <c r="W40" s="1331">
        <v>2103.6860000000001</v>
      </c>
      <c r="X40" s="1332">
        <v>10.180999999999999</v>
      </c>
      <c r="Y40" s="1332">
        <v>152.46</v>
      </c>
      <c r="Z40" s="1332">
        <v>24.154</v>
      </c>
      <c r="AA40" s="1332">
        <v>242.28</v>
      </c>
      <c r="AB40" s="1332">
        <v>73.995999999999995</v>
      </c>
      <c r="AC40" s="1333">
        <v>2582.6030000000001</v>
      </c>
    </row>
    <row r="41" spans="1:29">
      <c r="A41" s="1330" t="s">
        <v>590</v>
      </c>
      <c r="B41" s="1331">
        <v>530.01800000000003</v>
      </c>
      <c r="C41" s="1332">
        <v>16.808</v>
      </c>
      <c r="D41" s="1332">
        <v>36.646999999999998</v>
      </c>
      <c r="E41" s="1332">
        <v>5.1909999999999998</v>
      </c>
      <c r="F41" s="1332">
        <v>0.84199999999999997</v>
      </c>
      <c r="G41" s="1332">
        <v>0.22800000000000001</v>
      </c>
      <c r="H41" s="1333">
        <v>584.54300000000001</v>
      </c>
      <c r="I41" s="1331">
        <v>36.005000000000003</v>
      </c>
      <c r="J41" s="1332">
        <v>8.5999999999999993E-2</v>
      </c>
      <c r="K41" s="1332">
        <v>10.266</v>
      </c>
      <c r="L41" s="1332">
        <v>1.31</v>
      </c>
      <c r="M41" s="1332">
        <v>3.601</v>
      </c>
      <c r="N41" s="1332">
        <v>0</v>
      </c>
      <c r="O41" s="1333">
        <v>49.957999999999998</v>
      </c>
      <c r="P41" s="1331">
        <v>313.31200000000001</v>
      </c>
      <c r="Q41" s="1332">
        <v>7.0460000000000003</v>
      </c>
      <c r="R41" s="1332">
        <v>54.177</v>
      </c>
      <c r="S41" s="1332">
        <v>19.754000000000001</v>
      </c>
      <c r="T41" s="1332">
        <v>0.155</v>
      </c>
      <c r="U41" s="1332">
        <v>0</v>
      </c>
      <c r="V41" s="1333">
        <v>374.69</v>
      </c>
      <c r="W41" s="1331">
        <v>879.33500000000004</v>
      </c>
      <c r="X41" s="1332">
        <v>23.94</v>
      </c>
      <c r="Y41" s="1332">
        <v>101.09</v>
      </c>
      <c r="Z41" s="1332">
        <v>26.254999999999999</v>
      </c>
      <c r="AA41" s="1332">
        <v>4.5979999999999999</v>
      </c>
      <c r="AB41" s="1332">
        <v>0.22800000000000001</v>
      </c>
      <c r="AC41" s="1333">
        <v>1009.191</v>
      </c>
    </row>
    <row r="42" spans="1:29">
      <c r="A42" s="1330" t="s">
        <v>591</v>
      </c>
      <c r="B42" s="1331">
        <v>74.28</v>
      </c>
      <c r="C42" s="1332">
        <v>0.70599999999999996</v>
      </c>
      <c r="D42" s="1332">
        <v>12.135999999999999</v>
      </c>
      <c r="E42" s="1332">
        <v>1.792</v>
      </c>
      <c r="F42" s="1332">
        <v>0.87</v>
      </c>
      <c r="G42" s="1332">
        <v>1.7549999999999999</v>
      </c>
      <c r="H42" s="1333">
        <v>89.747</v>
      </c>
      <c r="I42" s="1331">
        <v>24.254999999999999</v>
      </c>
      <c r="J42" s="1332">
        <v>8.8999999999999996E-2</v>
      </c>
      <c r="K42" s="1332">
        <v>8.407</v>
      </c>
      <c r="L42" s="1332">
        <v>2.4329999999999998</v>
      </c>
      <c r="M42" s="1332">
        <v>1.216</v>
      </c>
      <c r="N42" s="1332">
        <v>0</v>
      </c>
      <c r="O42" s="1333">
        <v>33.966999999999999</v>
      </c>
      <c r="P42" s="1331">
        <v>197.26400000000001</v>
      </c>
      <c r="Q42" s="1332">
        <v>1.35</v>
      </c>
      <c r="R42" s="1332">
        <v>23.414999999999999</v>
      </c>
      <c r="S42" s="1332">
        <v>5.7949999999999999</v>
      </c>
      <c r="T42" s="1332">
        <v>0</v>
      </c>
      <c r="U42" s="1332">
        <v>5.6000000000000001E-2</v>
      </c>
      <c r="V42" s="1333">
        <v>222.08500000000001</v>
      </c>
      <c r="W42" s="1331">
        <v>295.79899999999998</v>
      </c>
      <c r="X42" s="1332">
        <v>2.145</v>
      </c>
      <c r="Y42" s="1332">
        <v>43.957999999999998</v>
      </c>
      <c r="Z42" s="1332">
        <v>10.02</v>
      </c>
      <c r="AA42" s="1332">
        <v>2.0859999999999999</v>
      </c>
      <c r="AB42" s="1332">
        <v>1.8109999999999999</v>
      </c>
      <c r="AC42" s="1333">
        <v>345.79899999999998</v>
      </c>
    </row>
    <row r="43" spans="1:29">
      <c r="A43" s="1330" t="s">
        <v>585</v>
      </c>
      <c r="B43" s="1331">
        <v>24.35</v>
      </c>
      <c r="C43" s="1332">
        <v>0.255</v>
      </c>
      <c r="D43" s="1332">
        <v>6.218</v>
      </c>
      <c r="E43" s="1332">
        <v>0.95599999999999996</v>
      </c>
      <c r="F43" s="1332">
        <v>0.80800000000000005</v>
      </c>
      <c r="G43" s="1332">
        <v>0.67900000000000005</v>
      </c>
      <c r="H43" s="1333">
        <v>32.31</v>
      </c>
      <c r="I43" s="1331">
        <v>32.22</v>
      </c>
      <c r="J43" s="1332">
        <v>0.21</v>
      </c>
      <c r="K43" s="1332">
        <v>6.14</v>
      </c>
      <c r="L43" s="1332">
        <v>1.847</v>
      </c>
      <c r="M43" s="1332">
        <v>0.03</v>
      </c>
      <c r="N43" s="1332">
        <v>0</v>
      </c>
      <c r="O43" s="1333">
        <v>38.6</v>
      </c>
      <c r="P43" s="1331">
        <v>108.839</v>
      </c>
      <c r="Q43" s="1332">
        <v>0.501</v>
      </c>
      <c r="R43" s="1332">
        <v>0.80300000000000005</v>
      </c>
      <c r="S43" s="1332">
        <v>4.5999999999999999E-2</v>
      </c>
      <c r="T43" s="1332">
        <v>0</v>
      </c>
      <c r="U43" s="1332">
        <v>0</v>
      </c>
      <c r="V43" s="1333">
        <v>110.143</v>
      </c>
      <c r="W43" s="1331">
        <v>165.40899999999999</v>
      </c>
      <c r="X43" s="1332">
        <v>0.96599999999999997</v>
      </c>
      <c r="Y43" s="1332">
        <v>13.161</v>
      </c>
      <c r="Z43" s="1332">
        <v>2.8490000000000002</v>
      </c>
      <c r="AA43" s="1332">
        <v>0.83799999999999997</v>
      </c>
      <c r="AB43" s="1332">
        <v>0.67900000000000005</v>
      </c>
      <c r="AC43" s="1333">
        <v>181.053</v>
      </c>
    </row>
    <row r="44" spans="1:29" ht="13.5" thickBot="1">
      <c r="A44" s="1334" t="s">
        <v>95</v>
      </c>
      <c r="B44" s="1335">
        <v>226.727</v>
      </c>
      <c r="C44" s="1336">
        <v>1.4159999999999999</v>
      </c>
      <c r="D44" s="1336">
        <v>34.091000000000001</v>
      </c>
      <c r="E44" s="1336">
        <v>14.38</v>
      </c>
      <c r="F44" s="1336">
        <v>3.7930000000000001</v>
      </c>
      <c r="G44" s="1336">
        <v>11.054</v>
      </c>
      <c r="H44" s="1337">
        <v>277.08100000000002</v>
      </c>
      <c r="I44" s="1335">
        <v>61.378999999999998</v>
      </c>
      <c r="J44" s="1336">
        <v>0.28000000000000003</v>
      </c>
      <c r="K44" s="1336">
        <v>13.055</v>
      </c>
      <c r="L44" s="1336">
        <v>2.5859999999999999</v>
      </c>
      <c r="M44" s="1336">
        <v>3.4000000000000002E-2</v>
      </c>
      <c r="N44" s="1336">
        <v>0</v>
      </c>
      <c r="O44" s="1337">
        <v>74.748000000000005</v>
      </c>
      <c r="P44" s="1335">
        <v>232.375</v>
      </c>
      <c r="Q44" s="1336">
        <v>1.319</v>
      </c>
      <c r="R44" s="1336">
        <v>18.818000000000001</v>
      </c>
      <c r="S44" s="1336">
        <v>4.63</v>
      </c>
      <c r="T44" s="1336">
        <v>0.121</v>
      </c>
      <c r="U44" s="1336">
        <v>0.441</v>
      </c>
      <c r="V44" s="1337">
        <v>253.07400000000001</v>
      </c>
      <c r="W44" s="1335">
        <v>520.48099999999999</v>
      </c>
      <c r="X44" s="1336">
        <v>3.0150000000000001</v>
      </c>
      <c r="Y44" s="1336">
        <v>65.963999999999999</v>
      </c>
      <c r="Z44" s="1336">
        <v>21.596</v>
      </c>
      <c r="AA44" s="1336">
        <v>3.948</v>
      </c>
      <c r="AB44" s="1336">
        <v>11.494999999999999</v>
      </c>
      <c r="AC44" s="1337">
        <v>604.90300000000002</v>
      </c>
    </row>
    <row r="45" spans="1:29" ht="13.5" thickBot="1">
      <c r="A45" s="1338" t="s">
        <v>431</v>
      </c>
      <c r="B45" s="1339">
        <v>132856.88699999999</v>
      </c>
      <c r="C45" s="1338">
        <v>877.58399999999995</v>
      </c>
      <c r="D45" s="1338">
        <v>15101.734</v>
      </c>
      <c r="E45" s="1338">
        <v>3019.35</v>
      </c>
      <c r="F45" s="1338">
        <v>57942.811999999998</v>
      </c>
      <c r="G45" s="1338">
        <v>35299.695</v>
      </c>
      <c r="H45" s="1340">
        <v>242078.712</v>
      </c>
      <c r="I45" s="1339">
        <v>60472.699000000001</v>
      </c>
      <c r="J45" s="1338">
        <v>375.72199999999998</v>
      </c>
      <c r="K45" s="1338">
        <v>9195.61</v>
      </c>
      <c r="L45" s="1338">
        <v>1932.153</v>
      </c>
      <c r="M45" s="1338">
        <v>1608.568</v>
      </c>
      <c r="N45" s="1338">
        <v>3463.973</v>
      </c>
      <c r="O45" s="1340">
        <v>75116.572</v>
      </c>
      <c r="P45" s="1339">
        <v>95652.789000000004</v>
      </c>
      <c r="Q45" s="1338">
        <v>358.27300000000002</v>
      </c>
      <c r="R45" s="1338">
        <v>5895.6769999999997</v>
      </c>
      <c r="S45" s="1338">
        <v>1563.1949999999999</v>
      </c>
      <c r="T45" s="1338">
        <v>3838.1869999999999</v>
      </c>
      <c r="U45" s="1338">
        <v>12647.343999999999</v>
      </c>
      <c r="V45" s="1340">
        <v>118392.27</v>
      </c>
      <c r="W45" s="1339">
        <v>288982.375</v>
      </c>
      <c r="X45" s="1338">
        <v>1611.579</v>
      </c>
      <c r="Y45" s="1338">
        <v>30193.021000000001</v>
      </c>
      <c r="Z45" s="1338">
        <v>6514.6980000000003</v>
      </c>
      <c r="AA45" s="1338">
        <v>63389.567000000003</v>
      </c>
      <c r="AB45" s="1338">
        <v>51411.012000000002</v>
      </c>
      <c r="AC45" s="1340">
        <v>435587.554</v>
      </c>
    </row>
    <row r="46" spans="1:29">
      <c r="A46" s="1341"/>
    </row>
    <row r="47" spans="1:29">
      <c r="A47" s="1342" t="s">
        <v>592</v>
      </c>
    </row>
    <row r="48" spans="1:29">
      <c r="A48" s="1343" t="s">
        <v>593</v>
      </c>
    </row>
    <row r="49" spans="1:1">
      <c r="A49" s="1343" t="s">
        <v>594</v>
      </c>
    </row>
    <row r="50" spans="1:1">
      <c r="A50" s="1343" t="s">
        <v>595</v>
      </c>
    </row>
    <row r="51" spans="1:1">
      <c r="A51" s="1343" t="s">
        <v>596</v>
      </c>
    </row>
    <row r="52" spans="1:1">
      <c r="A52" s="1343" t="s">
        <v>597</v>
      </c>
    </row>
    <row r="53" spans="1:1">
      <c r="A53" s="1343" t="s">
        <v>598</v>
      </c>
    </row>
    <row r="54" spans="1:1">
      <c r="A54" s="1343" t="s">
        <v>599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345" customWidth="1"/>
    <col min="2" max="2" width="6.85546875" style="1345"/>
    <col min="3" max="3" width="37.85546875" style="1344" customWidth="1"/>
    <col min="4" max="4" width="10.7109375" style="1345" bestFit="1" customWidth="1"/>
    <col min="5" max="5" width="12.140625" style="1345" customWidth="1"/>
    <col min="6" max="6" width="11.140625" style="1345" customWidth="1"/>
    <col min="7" max="7" width="10.5703125" style="1345" customWidth="1"/>
    <col min="8" max="8" width="10.140625" style="1345" customWidth="1"/>
    <col min="9" max="9" width="11.42578125" style="1345" customWidth="1"/>
    <col min="10" max="10" width="18.28515625" style="1345" customWidth="1"/>
    <col min="11" max="11" width="9.85546875" style="1345" bestFit="1" customWidth="1"/>
    <col min="12" max="16384" width="6.85546875" style="1345"/>
  </cols>
  <sheetData>
    <row r="1" spans="3:11">
      <c r="J1" s="1346" t="s">
        <v>600</v>
      </c>
    </row>
    <row r="2" spans="3:11">
      <c r="C2" s="1345"/>
    </row>
    <row r="3" spans="3:11" ht="14.25">
      <c r="C3" s="2379" t="s">
        <v>601</v>
      </c>
      <c r="D3" s="2379"/>
      <c r="E3" s="2379"/>
      <c r="F3" s="2379"/>
      <c r="G3" s="2379"/>
      <c r="H3" s="2379"/>
      <c r="I3" s="2379"/>
      <c r="J3" s="2379"/>
    </row>
    <row r="4" spans="3:11">
      <c r="C4" s="1345"/>
    </row>
    <row r="5" spans="3:11" ht="13.5" thickBot="1">
      <c r="C5" s="1347"/>
      <c r="D5" s="1348"/>
      <c r="E5" s="1348"/>
      <c r="F5" s="1348"/>
      <c r="G5" s="1348"/>
      <c r="H5" s="1348"/>
      <c r="I5" s="1348"/>
      <c r="J5" s="1349" t="s">
        <v>602</v>
      </c>
    </row>
    <row r="6" spans="3:11" ht="26.25" thickBot="1">
      <c r="C6" s="1350" t="s">
        <v>555</v>
      </c>
      <c r="D6" s="1351" t="s">
        <v>559</v>
      </c>
      <c r="E6" s="1324" t="s">
        <v>560</v>
      </c>
      <c r="F6" s="1324" t="s">
        <v>561</v>
      </c>
      <c r="G6" s="1324" t="s">
        <v>562</v>
      </c>
      <c r="H6" s="1324" t="s">
        <v>563</v>
      </c>
      <c r="I6" s="1324" t="s">
        <v>564</v>
      </c>
      <c r="J6" s="1352" t="s">
        <v>603</v>
      </c>
      <c r="K6" s="1353"/>
    </row>
    <row r="7" spans="3:11">
      <c r="C7" s="1326" t="s">
        <v>88</v>
      </c>
      <c r="D7" s="1354">
        <v>-6.5279999999999996</v>
      </c>
      <c r="E7" s="1355">
        <v>-1.744</v>
      </c>
      <c r="F7" s="1355">
        <v>7.8449999999999998</v>
      </c>
      <c r="G7" s="1355">
        <v>4.1029999999999998</v>
      </c>
      <c r="H7" s="1355">
        <v>-0.24</v>
      </c>
      <c r="I7" s="1355">
        <v>41.033999999999999</v>
      </c>
      <c r="J7" s="1356">
        <v>40.366999999999997</v>
      </c>
      <c r="K7" s="1353"/>
    </row>
    <row r="8" spans="3:11">
      <c r="C8" s="1330" t="s">
        <v>566</v>
      </c>
      <c r="D8" s="1357">
        <v>270.25099999999998</v>
      </c>
      <c r="E8" s="1358">
        <v>1.3620000000000001</v>
      </c>
      <c r="F8" s="1358">
        <v>7.8959999999999999</v>
      </c>
      <c r="G8" s="1358">
        <v>0.88500000000000001</v>
      </c>
      <c r="H8" s="1358">
        <v>0.215</v>
      </c>
      <c r="I8" s="1358">
        <v>17.792000000000002</v>
      </c>
      <c r="J8" s="1359">
        <v>297.51600000000002</v>
      </c>
    </row>
    <row r="9" spans="3:11">
      <c r="C9" s="1330" t="s">
        <v>567</v>
      </c>
      <c r="D9" s="1357">
        <v>-658.51499999999999</v>
      </c>
      <c r="E9" s="1358">
        <v>-2.907</v>
      </c>
      <c r="F9" s="1358">
        <v>241.93899999999999</v>
      </c>
      <c r="G9" s="1358">
        <v>36.427</v>
      </c>
      <c r="H9" s="1358">
        <v>-0.04</v>
      </c>
      <c r="I9" s="1358">
        <v>157.08699999999999</v>
      </c>
      <c r="J9" s="1359">
        <v>-262.43599999999998</v>
      </c>
    </row>
    <row r="10" spans="3:11" ht="25.5">
      <c r="C10" s="1330" t="s">
        <v>568</v>
      </c>
      <c r="D10" s="1357">
        <v>228.53399999999999</v>
      </c>
      <c r="E10" s="1358">
        <v>0.84</v>
      </c>
      <c r="F10" s="1358">
        <v>39.287999999999997</v>
      </c>
      <c r="G10" s="1358">
        <v>15.307</v>
      </c>
      <c r="H10" s="1358">
        <v>-3.7349999999999999</v>
      </c>
      <c r="I10" s="1358">
        <v>-55.829000000000001</v>
      </c>
      <c r="J10" s="1359">
        <v>209.09800000000001</v>
      </c>
    </row>
    <row r="11" spans="3:11" ht="25.5">
      <c r="C11" s="1330" t="s">
        <v>569</v>
      </c>
      <c r="D11" s="1357">
        <v>216.78299999999999</v>
      </c>
      <c r="E11" s="1358">
        <v>0.76900000000000002</v>
      </c>
      <c r="F11" s="1358">
        <v>26.204999999999998</v>
      </c>
      <c r="G11" s="1358">
        <v>45.372999999999998</v>
      </c>
      <c r="H11" s="1358">
        <v>-5.5650000000000004</v>
      </c>
      <c r="I11" s="1358">
        <v>-643.02800000000002</v>
      </c>
      <c r="J11" s="1359">
        <v>-404.83600000000001</v>
      </c>
    </row>
    <row r="12" spans="3:11" ht="25.5">
      <c r="C12" s="1330" t="s">
        <v>570</v>
      </c>
      <c r="D12" s="1357">
        <v>-1401.2190000000001</v>
      </c>
      <c r="E12" s="1358">
        <v>-10.852</v>
      </c>
      <c r="F12" s="1358">
        <v>194.49700000000001</v>
      </c>
      <c r="G12" s="1358">
        <v>45.530999999999999</v>
      </c>
      <c r="H12" s="1358">
        <v>-27.908999999999999</v>
      </c>
      <c r="I12" s="1358">
        <v>396.815</v>
      </c>
      <c r="J12" s="1359">
        <v>-848.66800000000001</v>
      </c>
    </row>
    <row r="13" spans="3:11">
      <c r="C13" s="1330" t="s">
        <v>571</v>
      </c>
      <c r="D13" s="1357">
        <v>-448.08</v>
      </c>
      <c r="E13" s="1358">
        <v>0.44500000000000001</v>
      </c>
      <c r="F13" s="1358">
        <v>-11.16</v>
      </c>
      <c r="G13" s="1358">
        <v>-3.2850000000000001</v>
      </c>
      <c r="H13" s="1358">
        <v>1.175</v>
      </c>
      <c r="I13" s="1358">
        <v>21.637</v>
      </c>
      <c r="J13" s="1359">
        <v>-435.983</v>
      </c>
    </row>
    <row r="14" spans="3:11">
      <c r="C14" s="1330" t="s">
        <v>572</v>
      </c>
      <c r="D14" s="1357">
        <v>663.60900000000004</v>
      </c>
      <c r="E14" s="1358">
        <v>1.4990000000000001</v>
      </c>
      <c r="F14" s="1358">
        <v>-11.023999999999999</v>
      </c>
      <c r="G14" s="1358">
        <v>103.01600000000001</v>
      </c>
      <c r="H14" s="1358">
        <v>-0.81899999999999995</v>
      </c>
      <c r="I14" s="1358">
        <v>-654.78399999999999</v>
      </c>
      <c r="J14" s="1359">
        <v>-1.5189999999999999</v>
      </c>
    </row>
    <row r="15" spans="3:11" ht="25.5">
      <c r="C15" s="1330" t="s">
        <v>573</v>
      </c>
      <c r="D15" s="1357">
        <v>11.956</v>
      </c>
      <c r="E15" s="1358">
        <v>6.3E-2</v>
      </c>
      <c r="F15" s="1358">
        <v>0.73499999999999999</v>
      </c>
      <c r="G15" s="1358">
        <v>0.26400000000000001</v>
      </c>
      <c r="H15" s="1358">
        <v>0.08</v>
      </c>
      <c r="I15" s="1358">
        <v>16.920999999999999</v>
      </c>
      <c r="J15" s="1359">
        <v>29.754999999999999</v>
      </c>
    </row>
    <row r="16" spans="3:11">
      <c r="C16" s="1330" t="s">
        <v>90</v>
      </c>
      <c r="D16" s="1357">
        <v>536.08900000000006</v>
      </c>
      <c r="E16" s="1358">
        <v>-3.2879999999999998</v>
      </c>
      <c r="F16" s="1358">
        <v>33.862000000000002</v>
      </c>
      <c r="G16" s="1358">
        <v>41.649000000000001</v>
      </c>
      <c r="H16" s="1358">
        <v>22.349</v>
      </c>
      <c r="I16" s="1358">
        <v>214.10900000000001</v>
      </c>
      <c r="J16" s="1359">
        <v>803.12099999999998</v>
      </c>
    </row>
    <row r="17" spans="3:10" ht="25.5">
      <c r="C17" s="1330" t="s">
        <v>574</v>
      </c>
      <c r="D17" s="1357">
        <v>1202.2049999999999</v>
      </c>
      <c r="E17" s="1358">
        <v>-2.0019999999999998</v>
      </c>
      <c r="F17" s="1358">
        <v>-85.495000000000005</v>
      </c>
      <c r="G17" s="1358">
        <v>24.268000000000001</v>
      </c>
      <c r="H17" s="1358">
        <v>-67.813000000000002</v>
      </c>
      <c r="I17" s="1358">
        <v>1959.63</v>
      </c>
      <c r="J17" s="1359">
        <v>3006.5250000000001</v>
      </c>
    </row>
    <row r="18" spans="3:10">
      <c r="C18" s="1330" t="s">
        <v>575</v>
      </c>
      <c r="D18" s="1357">
        <v>221.108</v>
      </c>
      <c r="E18" s="1358">
        <v>-12.053000000000001</v>
      </c>
      <c r="F18" s="1358">
        <v>143.78200000000001</v>
      </c>
      <c r="G18" s="1358">
        <v>11.077</v>
      </c>
      <c r="H18" s="1358">
        <v>6.4370000000000003</v>
      </c>
      <c r="I18" s="1358">
        <v>-9.0630000000000006</v>
      </c>
      <c r="J18" s="1359">
        <v>350.21100000000001</v>
      </c>
    </row>
    <row r="19" spans="3:10" ht="25.5">
      <c r="C19" s="1330" t="s">
        <v>93</v>
      </c>
      <c r="D19" s="1357">
        <v>436.85</v>
      </c>
      <c r="E19" s="1358">
        <v>7.08</v>
      </c>
      <c r="F19" s="1358">
        <v>-5.9059999999999997</v>
      </c>
      <c r="G19" s="1358">
        <v>11.6</v>
      </c>
      <c r="H19" s="1358">
        <v>-42.279000000000003</v>
      </c>
      <c r="I19" s="1358">
        <v>11.749000000000001</v>
      </c>
      <c r="J19" s="1359">
        <v>407.49400000000003</v>
      </c>
    </row>
    <row r="20" spans="3:10">
      <c r="C20" s="1330" t="s">
        <v>576</v>
      </c>
      <c r="D20" s="1357">
        <v>-81.45</v>
      </c>
      <c r="E20" s="1358">
        <v>-1.6E-2</v>
      </c>
      <c r="F20" s="1358">
        <v>-0.8</v>
      </c>
      <c r="G20" s="1358">
        <v>0.33500000000000002</v>
      </c>
      <c r="H20" s="1358">
        <v>71.373000000000005</v>
      </c>
      <c r="I20" s="1358">
        <v>10.782</v>
      </c>
      <c r="J20" s="1359">
        <v>-0.111</v>
      </c>
    </row>
    <row r="21" spans="3:10">
      <c r="C21" s="1330" t="s">
        <v>577</v>
      </c>
      <c r="D21" s="1357">
        <v>-4250.9350000000004</v>
      </c>
      <c r="E21" s="1358">
        <v>3.7450000000000001</v>
      </c>
      <c r="F21" s="1358">
        <v>10.898999999999999</v>
      </c>
      <c r="G21" s="1358">
        <v>2.2810000000000001</v>
      </c>
      <c r="H21" s="1358">
        <v>-318.64100000000002</v>
      </c>
      <c r="I21" s="1358">
        <v>65.882999999999996</v>
      </c>
      <c r="J21" s="1359">
        <v>-4489.049</v>
      </c>
    </row>
    <row r="22" spans="3:10">
      <c r="C22" s="1330" t="s">
        <v>578</v>
      </c>
      <c r="D22" s="1357">
        <v>-84.703999999999994</v>
      </c>
      <c r="E22" s="1358">
        <v>2.8809999999999998</v>
      </c>
      <c r="F22" s="1358">
        <v>-25.591000000000001</v>
      </c>
      <c r="G22" s="1358">
        <v>-6.84</v>
      </c>
      <c r="H22" s="1358">
        <v>-0.749</v>
      </c>
      <c r="I22" s="1358">
        <v>-50.838999999999999</v>
      </c>
      <c r="J22" s="1359">
        <v>-159.00200000000001</v>
      </c>
    </row>
    <row r="23" spans="3:10">
      <c r="C23" s="1330" t="s">
        <v>579</v>
      </c>
      <c r="D23" s="1357">
        <v>160.20400000000001</v>
      </c>
      <c r="E23" s="1358">
        <v>0.114</v>
      </c>
      <c r="F23" s="1358">
        <v>-51.66</v>
      </c>
      <c r="G23" s="1358">
        <v>6.6950000000000003</v>
      </c>
      <c r="H23" s="1358">
        <v>-0.23100000000000001</v>
      </c>
      <c r="I23" s="1358">
        <v>90.698999999999998</v>
      </c>
      <c r="J23" s="1359">
        <v>199.126</v>
      </c>
    </row>
    <row r="24" spans="3:10">
      <c r="C24" s="1330" t="s">
        <v>580</v>
      </c>
      <c r="D24" s="1357">
        <v>-2.206</v>
      </c>
      <c r="E24" s="1358">
        <v>-1.365</v>
      </c>
      <c r="F24" s="1358">
        <v>-5.7450000000000001</v>
      </c>
      <c r="G24" s="1358">
        <v>7.5209999999999999</v>
      </c>
      <c r="H24" s="1358">
        <v>1.2969999999999999</v>
      </c>
      <c r="I24" s="1358">
        <v>-9.8729999999999993</v>
      </c>
      <c r="J24" s="1359">
        <v>-17.891999999999999</v>
      </c>
    </row>
    <row r="25" spans="3:10" ht="25.5">
      <c r="C25" s="1330" t="s">
        <v>581</v>
      </c>
      <c r="D25" s="1357">
        <v>22.286000000000001</v>
      </c>
      <c r="E25" s="1358">
        <v>66.370999999999995</v>
      </c>
      <c r="F25" s="1358">
        <v>0.60699999999999998</v>
      </c>
      <c r="G25" s="1358">
        <v>0.91700000000000004</v>
      </c>
      <c r="H25" s="1358">
        <v>594.85400000000004</v>
      </c>
      <c r="I25" s="1358">
        <v>0.57499999999999996</v>
      </c>
      <c r="J25" s="1359">
        <v>684.69299999999998</v>
      </c>
    </row>
    <row r="26" spans="3:10">
      <c r="C26" s="1330" t="s">
        <v>582</v>
      </c>
      <c r="D26" s="1357">
        <v>6.766</v>
      </c>
      <c r="E26" s="1358">
        <v>4.8970000000000002</v>
      </c>
      <c r="F26" s="1358">
        <v>-24.212</v>
      </c>
      <c r="G26" s="1358">
        <v>-0.20599999999999999</v>
      </c>
      <c r="H26" s="1358">
        <v>0.23100000000000001</v>
      </c>
      <c r="I26" s="1358">
        <v>-5.8239999999999998</v>
      </c>
      <c r="J26" s="1359">
        <v>-18.141999999999999</v>
      </c>
    </row>
    <row r="27" spans="3:10">
      <c r="C27" s="1330" t="s">
        <v>583</v>
      </c>
      <c r="D27" s="1357">
        <v>227.15100000000001</v>
      </c>
      <c r="E27" s="1358">
        <v>-0.86699999999999999</v>
      </c>
      <c r="F27" s="1358">
        <v>4.7069999999999999</v>
      </c>
      <c r="G27" s="1358">
        <v>0.41099999999999998</v>
      </c>
      <c r="H27" s="1358">
        <v>-0.33700000000000002</v>
      </c>
      <c r="I27" s="1358">
        <v>1.9379999999999999</v>
      </c>
      <c r="J27" s="1359">
        <v>232.59200000000001</v>
      </c>
    </row>
    <row r="28" spans="3:10">
      <c r="C28" s="1330" t="s">
        <v>584</v>
      </c>
      <c r="D28" s="1357">
        <v>55.186</v>
      </c>
      <c r="E28" s="1358">
        <v>-0.188</v>
      </c>
      <c r="F28" s="1358">
        <v>-0.91100000000000003</v>
      </c>
      <c r="G28" s="1358">
        <v>0.69599999999999995</v>
      </c>
      <c r="H28" s="1358">
        <v>1.012</v>
      </c>
      <c r="I28" s="1358">
        <v>29.67</v>
      </c>
      <c r="J28" s="1359">
        <v>84.769000000000005</v>
      </c>
    </row>
    <row r="29" spans="3:10">
      <c r="C29" s="1330" t="s">
        <v>585</v>
      </c>
      <c r="D29" s="1357">
        <v>-11.98</v>
      </c>
      <c r="E29" s="1358">
        <v>-2.7E-2</v>
      </c>
      <c r="F29" s="1358">
        <v>0.36799999999999999</v>
      </c>
      <c r="G29" s="1358">
        <v>0.75600000000000001</v>
      </c>
      <c r="H29" s="1358">
        <v>15.276</v>
      </c>
      <c r="I29" s="1358">
        <v>4.069</v>
      </c>
      <c r="J29" s="1359">
        <v>7.7060000000000004</v>
      </c>
    </row>
    <row r="30" spans="3:10">
      <c r="C30" s="1330" t="s">
        <v>586</v>
      </c>
      <c r="D30" s="1357">
        <v>0</v>
      </c>
      <c r="E30" s="1358">
        <v>0</v>
      </c>
      <c r="F30" s="1358">
        <v>0</v>
      </c>
      <c r="G30" s="1358">
        <v>0</v>
      </c>
      <c r="H30" s="1358">
        <v>0</v>
      </c>
      <c r="I30" s="1358">
        <v>0</v>
      </c>
      <c r="J30" s="1359">
        <v>0</v>
      </c>
    </row>
    <row r="31" spans="3:10">
      <c r="C31" s="1330" t="s">
        <v>587</v>
      </c>
      <c r="D31" s="1357">
        <v>506.55700000000002</v>
      </c>
      <c r="E31" s="1358">
        <v>4.5999999999999999E-2</v>
      </c>
      <c r="F31" s="1358">
        <v>-0.14000000000000001</v>
      </c>
      <c r="G31" s="1358">
        <v>0</v>
      </c>
      <c r="H31" s="1358">
        <v>-0.90600000000000003</v>
      </c>
      <c r="I31" s="1358">
        <v>223.22900000000001</v>
      </c>
      <c r="J31" s="1359">
        <v>728.78599999999994</v>
      </c>
    </row>
    <row r="32" spans="3:10">
      <c r="C32" s="1330" t="s">
        <v>588</v>
      </c>
      <c r="D32" s="1357">
        <v>1431.7449999999999</v>
      </c>
      <c r="E32" s="1358">
        <v>-1.27</v>
      </c>
      <c r="F32" s="1358">
        <v>-13.718</v>
      </c>
      <c r="G32" s="1358">
        <v>0.11899999999999999</v>
      </c>
      <c r="H32" s="1358">
        <v>-3.6999999999999998E-2</v>
      </c>
      <c r="I32" s="1358">
        <v>11.837</v>
      </c>
      <c r="J32" s="1359">
        <v>1428.557</v>
      </c>
    </row>
    <row r="33" spans="3:12">
      <c r="C33" s="1330" t="s">
        <v>589</v>
      </c>
      <c r="D33" s="1357">
        <v>64.334999999999994</v>
      </c>
      <c r="E33" s="1358">
        <v>0.13400000000000001</v>
      </c>
      <c r="F33" s="1358">
        <v>-14.919</v>
      </c>
      <c r="G33" s="1358">
        <v>0.38900000000000001</v>
      </c>
      <c r="H33" s="1358">
        <v>6.0999999999999999E-2</v>
      </c>
      <c r="I33" s="1358">
        <v>0</v>
      </c>
      <c r="J33" s="1359">
        <v>49.610999999999997</v>
      </c>
    </row>
    <row r="34" spans="3:12">
      <c r="C34" s="1330" t="s">
        <v>80</v>
      </c>
      <c r="D34" s="1357">
        <v>2911.4670000000001</v>
      </c>
      <c r="E34" s="1358">
        <v>2.09</v>
      </c>
      <c r="F34" s="1358">
        <v>68.688999999999993</v>
      </c>
      <c r="G34" s="1358">
        <v>19.573</v>
      </c>
      <c r="H34" s="1358">
        <v>0.45200000000000001</v>
      </c>
      <c r="I34" s="1358">
        <v>2.3450000000000002</v>
      </c>
      <c r="J34" s="1359">
        <v>2985.0430000000001</v>
      </c>
    </row>
    <row r="35" spans="3:12">
      <c r="C35" s="1330" t="s">
        <v>81</v>
      </c>
      <c r="D35" s="1357">
        <v>120.36</v>
      </c>
      <c r="E35" s="1358">
        <v>-1.1719999999999999</v>
      </c>
      <c r="F35" s="1358">
        <v>24.632000000000001</v>
      </c>
      <c r="G35" s="1358">
        <v>3.899</v>
      </c>
      <c r="H35" s="1358">
        <v>0.77700000000000002</v>
      </c>
      <c r="I35" s="1358">
        <v>52.615000000000002</v>
      </c>
      <c r="J35" s="1359">
        <v>197.21199999999999</v>
      </c>
    </row>
    <row r="36" spans="3:12">
      <c r="C36" s="1330" t="s">
        <v>82</v>
      </c>
      <c r="D36" s="1357">
        <v>44.228000000000002</v>
      </c>
      <c r="E36" s="1358">
        <v>3.798</v>
      </c>
      <c r="F36" s="1358">
        <v>-19.367000000000001</v>
      </c>
      <c r="G36" s="1358">
        <v>-23.298999999999999</v>
      </c>
      <c r="H36" s="1358">
        <v>2.5379999999999998</v>
      </c>
      <c r="I36" s="1358">
        <v>135.583</v>
      </c>
      <c r="J36" s="1359">
        <v>166.78</v>
      </c>
    </row>
    <row r="37" spans="3:12">
      <c r="C37" s="1330" t="s">
        <v>83</v>
      </c>
      <c r="D37" s="1357">
        <v>-93.201999999999998</v>
      </c>
      <c r="E37" s="1358">
        <v>-0.71599999999999997</v>
      </c>
      <c r="F37" s="1358">
        <v>-3.2970000000000002</v>
      </c>
      <c r="G37" s="1358">
        <v>1.052</v>
      </c>
      <c r="H37" s="1358">
        <v>-1.0289999999999999</v>
      </c>
      <c r="I37" s="1358">
        <v>0</v>
      </c>
      <c r="J37" s="1359">
        <v>-98.244</v>
      </c>
    </row>
    <row r="38" spans="3:12">
      <c r="C38" s="1330" t="s">
        <v>84</v>
      </c>
      <c r="D38" s="1357">
        <v>124.979</v>
      </c>
      <c r="E38" s="1358">
        <v>0.29499999999999998</v>
      </c>
      <c r="F38" s="1358">
        <v>-1.548</v>
      </c>
      <c r="G38" s="1358">
        <v>-0.56200000000000006</v>
      </c>
      <c r="H38" s="1358">
        <v>3.2360000000000002</v>
      </c>
      <c r="I38" s="1358">
        <v>-6.6680000000000001</v>
      </c>
      <c r="J38" s="1359">
        <v>120.294</v>
      </c>
    </row>
    <row r="39" spans="3:12">
      <c r="C39" s="1330" t="s">
        <v>590</v>
      </c>
      <c r="D39" s="1357">
        <v>-43.732999999999997</v>
      </c>
      <c r="E39" s="1358">
        <v>-3.6150000000000002</v>
      </c>
      <c r="F39" s="1358">
        <v>11.327999999999999</v>
      </c>
      <c r="G39" s="1358">
        <v>1.617</v>
      </c>
      <c r="H39" s="1358">
        <v>0.187</v>
      </c>
      <c r="I39" s="1358">
        <v>-0.33100000000000002</v>
      </c>
      <c r="J39" s="1359">
        <v>-36.164000000000001</v>
      </c>
    </row>
    <row r="40" spans="3:12">
      <c r="C40" s="1330" t="s">
        <v>591</v>
      </c>
      <c r="D40" s="1357">
        <v>-24.265999999999998</v>
      </c>
      <c r="E40" s="1358">
        <v>-0.245</v>
      </c>
      <c r="F40" s="1358">
        <v>3.6999999999999998E-2</v>
      </c>
      <c r="G40" s="1358">
        <v>1.6E-2</v>
      </c>
      <c r="H40" s="1358">
        <v>-0.13100000000000001</v>
      </c>
      <c r="I40" s="1358">
        <v>7.8E-2</v>
      </c>
      <c r="J40" s="1359">
        <v>-24.527000000000001</v>
      </c>
    </row>
    <row r="41" spans="3:12">
      <c r="C41" s="1330" t="s">
        <v>585</v>
      </c>
      <c r="D41" s="1357">
        <v>-7.266</v>
      </c>
      <c r="E41" s="1358">
        <v>-8.5000000000000006E-2</v>
      </c>
      <c r="F41" s="1358">
        <v>0.13700000000000001</v>
      </c>
      <c r="G41" s="1358">
        <v>5.5E-2</v>
      </c>
      <c r="H41" s="1358">
        <v>0.126</v>
      </c>
      <c r="I41" s="1358">
        <v>-0.14000000000000001</v>
      </c>
      <c r="J41" s="1359">
        <v>-7.2279999999999998</v>
      </c>
    </row>
    <row r="42" spans="3:12" ht="13.5" thickBot="1">
      <c r="C42" s="1334" t="s">
        <v>95</v>
      </c>
      <c r="D42" s="1360">
        <v>24.443000000000001</v>
      </c>
      <c r="E42" s="1361">
        <v>-0.39500000000000002</v>
      </c>
      <c r="F42" s="1361">
        <v>1.143</v>
      </c>
      <c r="G42" s="1361">
        <v>-3.3039999999999998</v>
      </c>
      <c r="H42" s="1361">
        <v>9.4E-2</v>
      </c>
      <c r="I42" s="1361">
        <v>-1.5109999999999999</v>
      </c>
      <c r="J42" s="1362">
        <v>23.774000000000001</v>
      </c>
    </row>
    <row r="43" spans="3:12" ht="16.5" customHeight="1" thickBot="1">
      <c r="C43" s="1363" t="s">
        <v>431</v>
      </c>
      <c r="D43" s="1364">
        <v>2373.0079999999998</v>
      </c>
      <c r="E43" s="1365">
        <v>53.622</v>
      </c>
      <c r="F43" s="1365">
        <v>543.10299999999995</v>
      </c>
      <c r="G43" s="1365">
        <v>348.33600000000001</v>
      </c>
      <c r="H43" s="1365">
        <v>251.309</v>
      </c>
      <c r="I43" s="1365">
        <v>2028.1869999999999</v>
      </c>
      <c r="J43" s="1366">
        <v>5249.2290000000003</v>
      </c>
      <c r="L43" s="1367"/>
    </row>
    <row r="44" spans="3:12" ht="16.5" customHeight="1"/>
    <row r="45" spans="3:12" ht="16.5" customHeight="1">
      <c r="C45" s="1368"/>
      <c r="J45" s="1367"/>
    </row>
    <row r="46" spans="3:12" ht="15" customHeight="1">
      <c r="D46" s="1369"/>
      <c r="E46" s="1369"/>
      <c r="F46" s="1369"/>
      <c r="G46" s="1369"/>
      <c r="H46" s="1369"/>
      <c r="I46" s="1369"/>
      <c r="J46" s="1369"/>
    </row>
    <row r="47" spans="3:12" ht="12.75" customHeight="1">
      <c r="D47" s="1369"/>
      <c r="E47" s="1369"/>
      <c r="F47" s="1369"/>
      <c r="G47" s="1369"/>
      <c r="H47" s="1369"/>
      <c r="I47" s="1369"/>
      <c r="J47" s="1369"/>
    </row>
    <row r="48" spans="3:12" ht="12.75" customHeight="1">
      <c r="D48" s="1369"/>
      <c r="E48" s="1369"/>
      <c r="F48" s="1369"/>
      <c r="G48" s="1369"/>
      <c r="H48" s="1369"/>
      <c r="I48" s="1369"/>
      <c r="J48" s="1369"/>
    </row>
    <row r="49" spans="4:10" s="1345" customFormat="1">
      <c r="D49" s="1369"/>
      <c r="E49" s="1369"/>
      <c r="F49" s="1369"/>
      <c r="G49" s="1369"/>
      <c r="H49" s="1369"/>
      <c r="I49" s="1369"/>
      <c r="J49" s="1369"/>
    </row>
    <row r="50" spans="4:10" s="1345" customFormat="1">
      <c r="D50" s="1369"/>
      <c r="E50" s="1369"/>
      <c r="F50" s="1369"/>
      <c r="G50" s="1369"/>
      <c r="H50" s="1369"/>
      <c r="I50" s="1369"/>
      <c r="J50" s="1369"/>
    </row>
    <row r="51" spans="4:10" s="1345" customFormat="1">
      <c r="D51" s="1369"/>
      <c r="E51" s="1369"/>
      <c r="F51" s="1369"/>
      <c r="G51" s="1369"/>
      <c r="H51" s="1369"/>
      <c r="I51" s="1369"/>
      <c r="J51" s="1369"/>
    </row>
    <row r="52" spans="4:10" s="1345" customFormat="1">
      <c r="D52" s="1369"/>
      <c r="E52" s="1369"/>
      <c r="F52" s="1369"/>
      <c r="G52" s="1369"/>
      <c r="H52" s="1369"/>
      <c r="I52" s="1369"/>
      <c r="J52" s="1369"/>
    </row>
    <row r="53" spans="4:10" s="1345" customFormat="1">
      <c r="D53" s="1369"/>
      <c r="E53" s="1369"/>
      <c r="F53" s="1369"/>
      <c r="G53" s="1369"/>
      <c r="H53" s="1369"/>
      <c r="I53" s="1369"/>
      <c r="J53" s="1369"/>
    </row>
    <row r="54" spans="4:10" s="1345" customFormat="1">
      <c r="D54" s="1369"/>
      <c r="E54" s="1369"/>
      <c r="F54" s="1369"/>
      <c r="G54" s="1369"/>
      <c r="H54" s="1369"/>
      <c r="I54" s="1369"/>
      <c r="J54" s="1369"/>
    </row>
    <row r="55" spans="4:10" s="1345" customFormat="1">
      <c r="D55" s="1369"/>
      <c r="E55" s="1369"/>
      <c r="F55" s="1369"/>
      <c r="G55" s="1369"/>
      <c r="H55" s="1369"/>
      <c r="I55" s="1369"/>
      <c r="J55" s="1369"/>
    </row>
    <row r="56" spans="4:10" s="1345" customFormat="1">
      <c r="D56" s="1369"/>
      <c r="E56" s="1369"/>
      <c r="F56" s="1369"/>
      <c r="G56" s="1369"/>
      <c r="H56" s="1369"/>
      <c r="I56" s="1369"/>
      <c r="J56" s="1369"/>
    </row>
    <row r="57" spans="4:10" s="1345" customFormat="1">
      <c r="D57" s="1369"/>
      <c r="E57" s="1369"/>
      <c r="F57" s="1369"/>
      <c r="G57" s="1369"/>
      <c r="H57" s="1369"/>
      <c r="I57" s="1369"/>
      <c r="J57" s="1369"/>
    </row>
    <row r="58" spans="4:10" s="1345" customFormat="1">
      <c r="D58" s="1369"/>
      <c r="E58" s="1369"/>
      <c r="F58" s="1369"/>
      <c r="G58" s="1369"/>
      <c r="H58" s="1369"/>
      <c r="I58" s="1369"/>
      <c r="J58" s="1369"/>
    </row>
    <row r="59" spans="4:10" s="1345" customFormat="1">
      <c r="D59" s="1369"/>
      <c r="E59" s="1369"/>
      <c r="F59" s="1369"/>
      <c r="G59" s="1369"/>
      <c r="H59" s="1369"/>
      <c r="I59" s="1369"/>
      <c r="J59" s="1369"/>
    </row>
    <row r="60" spans="4:10" s="1345" customFormat="1">
      <c r="D60" s="1369"/>
      <c r="E60" s="1369"/>
      <c r="F60" s="1369"/>
      <c r="G60" s="1369"/>
      <c r="H60" s="1369"/>
      <c r="I60" s="1369"/>
      <c r="J60" s="1369"/>
    </row>
    <row r="61" spans="4:10" s="1345" customFormat="1">
      <c r="D61" s="1369"/>
      <c r="E61" s="1369"/>
      <c r="F61" s="1369"/>
      <c r="G61" s="1369"/>
      <c r="H61" s="1369"/>
      <c r="I61" s="1369"/>
      <c r="J61" s="1369"/>
    </row>
    <row r="62" spans="4:10" s="1345" customFormat="1">
      <c r="D62" s="1369"/>
      <c r="E62" s="1369"/>
      <c r="F62" s="1369"/>
      <c r="G62" s="1369"/>
      <c r="H62" s="1369"/>
      <c r="I62" s="1369"/>
      <c r="J62" s="1369"/>
    </row>
    <row r="63" spans="4:10" s="1345" customFormat="1">
      <c r="D63" s="1369"/>
      <c r="E63" s="1369"/>
      <c r="F63" s="1369"/>
      <c r="G63" s="1369"/>
      <c r="H63" s="1369"/>
      <c r="I63" s="1369"/>
      <c r="J63" s="1369"/>
    </row>
    <row r="64" spans="4:10" s="1345" customFormat="1">
      <c r="D64" s="1369"/>
      <c r="E64" s="1369"/>
      <c r="F64" s="1369"/>
      <c r="G64" s="1369"/>
      <c r="H64" s="1369"/>
      <c r="I64" s="1369"/>
      <c r="J64" s="1369"/>
    </row>
    <row r="65" spans="4:10" s="1345" customFormat="1">
      <c r="D65" s="1369"/>
      <c r="E65" s="1369"/>
      <c r="F65" s="1369"/>
      <c r="G65" s="1369"/>
      <c r="H65" s="1369"/>
      <c r="I65" s="1369"/>
      <c r="J65" s="1369"/>
    </row>
    <row r="66" spans="4:10" s="1345" customFormat="1">
      <c r="D66" s="1369"/>
      <c r="E66" s="1369"/>
      <c r="F66" s="1369"/>
      <c r="G66" s="1369"/>
      <c r="H66" s="1369"/>
      <c r="I66" s="1369"/>
      <c r="J66" s="1369"/>
    </row>
    <row r="67" spans="4:10" s="1345" customFormat="1">
      <c r="D67" s="1369"/>
      <c r="E67" s="1369"/>
      <c r="F67" s="1369"/>
      <c r="G67" s="1369"/>
      <c r="H67" s="1369"/>
      <c r="I67" s="1369"/>
      <c r="J67" s="1369"/>
    </row>
    <row r="68" spans="4:10" s="1345" customFormat="1">
      <c r="D68" s="1369"/>
      <c r="E68" s="1369"/>
      <c r="F68" s="1369"/>
      <c r="G68" s="1369"/>
      <c r="H68" s="1369"/>
      <c r="I68" s="1369"/>
      <c r="J68" s="1369"/>
    </row>
    <row r="69" spans="4:10" s="1345" customFormat="1">
      <c r="D69" s="1369"/>
      <c r="E69" s="1369"/>
      <c r="F69" s="1369"/>
      <c r="G69" s="1369"/>
      <c r="H69" s="1369"/>
      <c r="I69" s="1369"/>
      <c r="J69" s="1369"/>
    </row>
    <row r="70" spans="4:10" s="1345" customFormat="1">
      <c r="D70" s="1369"/>
      <c r="E70" s="1369"/>
      <c r="F70" s="1369"/>
      <c r="G70" s="1369"/>
      <c r="H70" s="1369"/>
      <c r="I70" s="1369"/>
      <c r="J70" s="1369"/>
    </row>
    <row r="71" spans="4:10" s="1345" customFormat="1">
      <c r="D71" s="1369"/>
      <c r="E71" s="1369"/>
      <c r="F71" s="1369"/>
      <c r="G71" s="1369"/>
      <c r="H71" s="1369"/>
      <c r="I71" s="1369"/>
      <c r="J71" s="1369"/>
    </row>
    <row r="72" spans="4:10" s="1345" customFormat="1">
      <c r="D72" s="1369"/>
      <c r="E72" s="1369"/>
      <c r="F72" s="1369"/>
      <c r="G72" s="1369"/>
      <c r="H72" s="1369"/>
      <c r="I72" s="1369"/>
      <c r="J72" s="1369"/>
    </row>
    <row r="73" spans="4:10" s="1345" customFormat="1">
      <c r="D73" s="1369"/>
      <c r="E73" s="1369"/>
      <c r="F73" s="1369"/>
      <c r="G73" s="1369"/>
      <c r="H73" s="1369"/>
      <c r="I73" s="1369"/>
      <c r="J73" s="1369"/>
    </row>
    <row r="74" spans="4:10" s="1345" customFormat="1">
      <c r="D74" s="1369"/>
      <c r="E74" s="1369"/>
      <c r="F74" s="1369"/>
      <c r="G74" s="1369"/>
      <c r="H74" s="1369"/>
      <c r="I74" s="1369"/>
      <c r="J74" s="1369"/>
    </row>
    <row r="75" spans="4:10" s="1345" customFormat="1">
      <c r="D75" s="1369"/>
      <c r="E75" s="1369"/>
      <c r="F75" s="1369"/>
      <c r="G75" s="1369"/>
      <c r="H75" s="1369"/>
      <c r="I75" s="1369"/>
      <c r="J75" s="1369"/>
    </row>
    <row r="76" spans="4:10" s="1345" customFormat="1">
      <c r="D76" s="1369"/>
      <c r="E76" s="1369"/>
      <c r="F76" s="1369"/>
      <c r="G76" s="1369"/>
      <c r="H76" s="1369"/>
      <c r="I76" s="1369"/>
      <c r="J76" s="1369"/>
    </row>
    <row r="77" spans="4:10" s="1345" customFormat="1">
      <c r="D77" s="1369"/>
      <c r="E77" s="1369"/>
      <c r="F77" s="1369"/>
      <c r="G77" s="1369"/>
      <c r="H77" s="1369"/>
      <c r="I77" s="1369"/>
      <c r="J77" s="1369"/>
    </row>
    <row r="78" spans="4:10" s="1345" customFormat="1">
      <c r="D78" s="1369"/>
      <c r="E78" s="1369"/>
      <c r="F78" s="1369"/>
      <c r="G78" s="1369"/>
      <c r="H78" s="1369"/>
      <c r="I78" s="1369"/>
      <c r="J78" s="1369"/>
    </row>
    <row r="79" spans="4:10" s="1345" customFormat="1">
      <c r="D79" s="1369"/>
      <c r="E79" s="1369"/>
      <c r="F79" s="1369"/>
      <c r="G79" s="1369"/>
      <c r="H79" s="1369"/>
      <c r="I79" s="1369"/>
      <c r="J79" s="1369"/>
    </row>
    <row r="80" spans="4:10" s="1345" customFormat="1">
      <c r="D80" s="1369"/>
      <c r="E80" s="1369"/>
      <c r="F80" s="1369"/>
      <c r="G80" s="1369"/>
      <c r="H80" s="1369"/>
      <c r="I80" s="1369"/>
      <c r="J80" s="1369"/>
    </row>
    <row r="81" spans="4:10" s="1345" customFormat="1">
      <c r="D81" s="1369"/>
      <c r="E81" s="1369"/>
      <c r="F81" s="1369"/>
      <c r="G81" s="1369"/>
      <c r="H81" s="1369"/>
      <c r="I81" s="1369"/>
      <c r="J81" s="1369"/>
    </row>
    <row r="82" spans="4:10" s="1345" customFormat="1">
      <c r="D82" s="1369"/>
      <c r="E82" s="1369"/>
      <c r="F82" s="1369"/>
      <c r="G82" s="1369"/>
      <c r="H82" s="1369"/>
      <c r="I82" s="1369"/>
      <c r="J82" s="1369"/>
    </row>
  </sheetData>
  <mergeCells count="1">
    <mergeCell ref="C3:J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345" customWidth="1"/>
    <col min="2" max="2" width="6.85546875" style="1345"/>
    <col min="3" max="3" width="37.85546875" style="1344" customWidth="1"/>
    <col min="4" max="4" width="10.7109375" style="1345" bestFit="1" customWidth="1"/>
    <col min="5" max="5" width="10.85546875" style="1345" customWidth="1"/>
    <col min="6" max="6" width="11.140625" style="1345" customWidth="1"/>
    <col min="7" max="7" width="12.42578125" style="1345" customWidth="1"/>
    <col min="8" max="8" width="10.140625" style="1345" customWidth="1"/>
    <col min="9" max="9" width="11.42578125" style="1345" customWidth="1"/>
    <col min="10" max="10" width="18.5703125" style="1345" customWidth="1"/>
    <col min="11" max="11" width="14.5703125" style="1345" customWidth="1"/>
    <col min="12" max="12" width="9.85546875" style="1345" bestFit="1" customWidth="1"/>
    <col min="13" max="16384" width="6.85546875" style="1345"/>
  </cols>
  <sheetData>
    <row r="1" spans="3:12">
      <c r="K1" s="1346" t="s">
        <v>604</v>
      </c>
    </row>
    <row r="2" spans="3:12">
      <c r="C2" s="1345"/>
    </row>
    <row r="3" spans="3:12" ht="14.25">
      <c r="C3" s="2379" t="s">
        <v>605</v>
      </c>
      <c r="D3" s="2379"/>
      <c r="E3" s="2379"/>
      <c r="F3" s="2379"/>
      <c r="G3" s="2379"/>
      <c r="H3" s="2379"/>
      <c r="I3" s="2379"/>
      <c r="J3" s="2379"/>
      <c r="K3" s="2379"/>
    </row>
    <row r="4" spans="3:12">
      <c r="C4" s="1345"/>
    </row>
    <row r="5" spans="3:12" ht="15" customHeight="1" thickBot="1">
      <c r="C5" s="1347"/>
      <c r="D5" s="1348"/>
      <c r="E5" s="1348"/>
      <c r="F5" s="1348"/>
      <c r="G5" s="1348"/>
      <c r="H5" s="1348"/>
      <c r="I5" s="1348"/>
      <c r="J5" s="2380" t="s">
        <v>602</v>
      </c>
      <c r="K5" s="2380"/>
    </row>
    <row r="6" spans="3:12" ht="29.25" customHeight="1" thickBot="1">
      <c r="C6" s="1350" t="s">
        <v>555</v>
      </c>
      <c r="D6" s="1370" t="s">
        <v>606</v>
      </c>
      <c r="E6" s="1371" t="s">
        <v>607</v>
      </c>
      <c r="F6" s="1371" t="s">
        <v>608</v>
      </c>
      <c r="G6" s="1371" t="s">
        <v>609</v>
      </c>
      <c r="H6" s="1371" t="s">
        <v>610</v>
      </c>
      <c r="I6" s="1371" t="s">
        <v>611</v>
      </c>
      <c r="J6" s="1371" t="s">
        <v>603</v>
      </c>
      <c r="K6" s="1372" t="s">
        <v>612</v>
      </c>
      <c r="L6" s="1353"/>
    </row>
    <row r="7" spans="3:12">
      <c r="C7" s="1326" t="s">
        <v>88</v>
      </c>
      <c r="D7" s="1354">
        <v>52.814999999999998</v>
      </c>
      <c r="E7" s="1355">
        <v>62.454999999999998</v>
      </c>
      <c r="F7" s="1355">
        <v>-83.141000000000005</v>
      </c>
      <c r="G7" s="1355">
        <v>-3.7629999999999999</v>
      </c>
      <c r="H7" s="1355">
        <v>11.638</v>
      </c>
      <c r="I7" s="1355">
        <v>0.36299999999999999</v>
      </c>
      <c r="J7" s="1355">
        <v>40.366999999999997</v>
      </c>
      <c r="K7" s="1373">
        <v>6.168710000000079</v>
      </c>
      <c r="L7" s="1353"/>
    </row>
    <row r="8" spans="3:12">
      <c r="C8" s="1330" t="s">
        <v>566</v>
      </c>
      <c r="D8" s="1357">
        <v>287.37400000000002</v>
      </c>
      <c r="E8" s="1358">
        <v>1.752</v>
      </c>
      <c r="F8" s="1358">
        <v>6.2E-2</v>
      </c>
      <c r="G8" s="1358">
        <v>0.35699999999999998</v>
      </c>
      <c r="H8" s="1358">
        <v>7.48</v>
      </c>
      <c r="I8" s="1358">
        <v>0.49099999999999999</v>
      </c>
      <c r="J8" s="1358">
        <v>297.51600000000002</v>
      </c>
      <c r="K8" s="1374">
        <v>10.796679999999993</v>
      </c>
    </row>
    <row r="9" spans="3:12" ht="16.5" customHeight="1">
      <c r="C9" s="1330" t="s">
        <v>567</v>
      </c>
      <c r="D9" s="1357">
        <v>-321.24299999999999</v>
      </c>
      <c r="E9" s="1358">
        <v>-58.06</v>
      </c>
      <c r="F9" s="1358">
        <v>-126.384</v>
      </c>
      <c r="G9" s="1358">
        <v>25.71</v>
      </c>
      <c r="H9" s="1358">
        <v>59.854999999999997</v>
      </c>
      <c r="I9" s="1358">
        <v>157.68600000000001</v>
      </c>
      <c r="J9" s="1358">
        <v>-262.43599999999998</v>
      </c>
      <c r="K9" s="1374">
        <v>136.98687000000012</v>
      </c>
    </row>
    <row r="10" spans="3:12" ht="25.5">
      <c r="C10" s="1330" t="s">
        <v>568</v>
      </c>
      <c r="D10" s="1357">
        <v>177.834</v>
      </c>
      <c r="E10" s="1358">
        <v>-17.224</v>
      </c>
      <c r="F10" s="1358">
        <v>7.883</v>
      </c>
      <c r="G10" s="1358">
        <v>37.015000000000001</v>
      </c>
      <c r="H10" s="1358">
        <v>3.2509999999999999</v>
      </c>
      <c r="I10" s="1358">
        <v>0.33900000000000002</v>
      </c>
      <c r="J10" s="1358">
        <v>209.09800000000001</v>
      </c>
      <c r="K10" s="1374">
        <v>17.423229999999982</v>
      </c>
    </row>
    <row r="11" spans="3:12" ht="25.5">
      <c r="C11" s="1330" t="s">
        <v>569</v>
      </c>
      <c r="D11" s="1357">
        <v>-241.97499999999999</v>
      </c>
      <c r="E11" s="1358">
        <v>-232.755</v>
      </c>
      <c r="F11" s="1358">
        <v>47.784999999999997</v>
      </c>
      <c r="G11" s="1358">
        <v>-2.4279999999999999</v>
      </c>
      <c r="H11" s="1358">
        <v>-113.224</v>
      </c>
      <c r="I11" s="1358">
        <v>137.761</v>
      </c>
      <c r="J11" s="1358">
        <v>-404.83600000000001</v>
      </c>
      <c r="K11" s="1374">
        <v>77.82877000000002</v>
      </c>
    </row>
    <row r="12" spans="3:12" ht="25.5">
      <c r="C12" s="1330" t="s">
        <v>570</v>
      </c>
      <c r="D12" s="1357">
        <v>-607.55100000000004</v>
      </c>
      <c r="E12" s="1358">
        <v>-354.38499999999999</v>
      </c>
      <c r="F12" s="1358">
        <v>-49.405000000000001</v>
      </c>
      <c r="G12" s="1358">
        <v>163.97499999999999</v>
      </c>
      <c r="H12" s="1358">
        <v>8.8209999999999997</v>
      </c>
      <c r="I12" s="1358">
        <v>-10.122999999999999</v>
      </c>
      <c r="J12" s="1358">
        <v>-848.66800000000001</v>
      </c>
      <c r="K12" s="1374">
        <v>11.863689999999945</v>
      </c>
    </row>
    <row r="13" spans="3:12">
      <c r="C13" s="1330" t="s">
        <v>571</v>
      </c>
      <c r="D13" s="1357">
        <v>-718.65599999999995</v>
      </c>
      <c r="E13" s="1358">
        <v>284.74200000000002</v>
      </c>
      <c r="F13" s="1358">
        <v>8.3620000000000001</v>
      </c>
      <c r="G13" s="1358">
        <v>16.887</v>
      </c>
      <c r="H13" s="1358">
        <v>-43.414999999999999</v>
      </c>
      <c r="I13" s="1358">
        <v>16.097000000000001</v>
      </c>
      <c r="J13" s="1358">
        <v>-435.983</v>
      </c>
      <c r="K13" s="1374">
        <v>5.9332100000000789</v>
      </c>
    </row>
    <row r="14" spans="3:12">
      <c r="C14" s="1330" t="s">
        <v>572</v>
      </c>
      <c r="D14" s="1357">
        <v>-229.07300000000001</v>
      </c>
      <c r="E14" s="1358">
        <v>236.535</v>
      </c>
      <c r="F14" s="1358">
        <v>2.0270000000000001</v>
      </c>
      <c r="G14" s="1358">
        <v>20.241</v>
      </c>
      <c r="H14" s="1358">
        <v>-31.187000000000001</v>
      </c>
      <c r="I14" s="1358">
        <v>-6.2E-2</v>
      </c>
      <c r="J14" s="1358">
        <v>-1.5189999999999999</v>
      </c>
      <c r="K14" s="1374">
        <v>20.17606999999995</v>
      </c>
    </row>
    <row r="15" spans="3:12" ht="25.5">
      <c r="C15" s="1330" t="s">
        <v>573</v>
      </c>
      <c r="D15" s="1357">
        <v>36.335000000000001</v>
      </c>
      <c r="E15" s="1358">
        <v>-17.425999999999998</v>
      </c>
      <c r="F15" s="1358">
        <v>9.9169999999999998</v>
      </c>
      <c r="G15" s="1358">
        <v>-7.41</v>
      </c>
      <c r="H15" s="1358">
        <v>0.48299999999999998</v>
      </c>
      <c r="I15" s="1358">
        <v>7.8559999999999999</v>
      </c>
      <c r="J15" s="1358">
        <v>29.754999999999999</v>
      </c>
      <c r="K15" s="1374">
        <v>5.68241</v>
      </c>
    </row>
    <row r="16" spans="3:12">
      <c r="C16" s="1330" t="s">
        <v>90</v>
      </c>
      <c r="D16" s="1357">
        <v>787.32</v>
      </c>
      <c r="E16" s="1358">
        <v>359.42399999999998</v>
      </c>
      <c r="F16" s="1358">
        <v>-450.49799999999999</v>
      </c>
      <c r="G16" s="1358">
        <v>-356.69499999999999</v>
      </c>
      <c r="H16" s="1358">
        <v>266.77499999999998</v>
      </c>
      <c r="I16" s="1358">
        <v>196.79499999999999</v>
      </c>
      <c r="J16" s="1358">
        <v>803.12099999999998</v>
      </c>
      <c r="K16" s="1374">
        <v>174.83052000000001</v>
      </c>
    </row>
    <row r="17" spans="3:11" ht="25.5">
      <c r="C17" s="1330" t="s">
        <v>574</v>
      </c>
      <c r="D17" s="1357">
        <v>2929.7190000000001</v>
      </c>
      <c r="E17" s="1358">
        <v>289.12200000000001</v>
      </c>
      <c r="F17" s="1358">
        <v>-114.364</v>
      </c>
      <c r="G17" s="1358">
        <v>-33.622</v>
      </c>
      <c r="H17" s="1358">
        <v>-50.359000000000002</v>
      </c>
      <c r="I17" s="1358">
        <v>-13.971</v>
      </c>
      <c r="J17" s="1358">
        <v>3006.5250000000001</v>
      </c>
      <c r="K17" s="1374">
        <v>72.529459999999958</v>
      </c>
    </row>
    <row r="18" spans="3:11">
      <c r="C18" s="1330" t="s">
        <v>575</v>
      </c>
      <c r="D18" s="1357">
        <v>336.60399999999998</v>
      </c>
      <c r="E18" s="1358">
        <v>-155.631</v>
      </c>
      <c r="F18" s="1358">
        <v>25.088000000000001</v>
      </c>
      <c r="G18" s="1358">
        <v>17.427</v>
      </c>
      <c r="H18" s="1358">
        <v>118.626</v>
      </c>
      <c r="I18" s="1358">
        <v>8.0969999999999995</v>
      </c>
      <c r="J18" s="1358">
        <v>350.21100000000001</v>
      </c>
      <c r="K18" s="1374">
        <v>84.798350000000099</v>
      </c>
    </row>
    <row r="19" spans="3:11" ht="25.5">
      <c r="C19" s="1330" t="s">
        <v>93</v>
      </c>
      <c r="D19" s="1357">
        <v>370.21199999999999</v>
      </c>
      <c r="E19" s="1358">
        <v>12.625</v>
      </c>
      <c r="F19" s="1358">
        <v>26.738</v>
      </c>
      <c r="G19" s="1358">
        <v>1.714</v>
      </c>
      <c r="H19" s="1358">
        <v>-9.08</v>
      </c>
      <c r="I19" s="1358">
        <v>5.2850000000000001</v>
      </c>
      <c r="J19" s="1358">
        <v>407.49400000000003</v>
      </c>
      <c r="K19" s="1374">
        <v>14.181699999999953</v>
      </c>
    </row>
    <row r="20" spans="3:11">
      <c r="C20" s="1330" t="s">
        <v>576</v>
      </c>
      <c r="D20" s="1357">
        <v>18.312000000000001</v>
      </c>
      <c r="E20" s="1358">
        <v>-22.068999999999999</v>
      </c>
      <c r="F20" s="1358">
        <v>3.661</v>
      </c>
      <c r="G20" s="1358">
        <v>0.16500000000000001</v>
      </c>
      <c r="H20" s="1358">
        <v>-1.9910000000000001</v>
      </c>
      <c r="I20" s="1358">
        <v>1.8109999999999999</v>
      </c>
      <c r="J20" s="1358">
        <v>-0.111</v>
      </c>
      <c r="K20" s="1374">
        <v>-0.30107999999998719</v>
      </c>
    </row>
    <row r="21" spans="3:11">
      <c r="C21" s="1330" t="s">
        <v>577</v>
      </c>
      <c r="D21" s="1357">
        <v>-4694.16</v>
      </c>
      <c r="E21" s="1358">
        <v>205.25700000000001</v>
      </c>
      <c r="F21" s="1358">
        <v>-14.962999999999999</v>
      </c>
      <c r="G21" s="1358">
        <v>0.314</v>
      </c>
      <c r="H21" s="1358">
        <v>9.984</v>
      </c>
      <c r="I21" s="1358">
        <v>4.5190000000000001</v>
      </c>
      <c r="J21" s="1358">
        <v>-4489.049</v>
      </c>
      <c r="K21" s="1374">
        <v>7.2731300000000045</v>
      </c>
    </row>
    <row r="22" spans="3:11">
      <c r="C22" s="1330" t="s">
        <v>578</v>
      </c>
      <c r="D22" s="1357">
        <v>-187.732</v>
      </c>
      <c r="E22" s="1358">
        <v>59.472999999999999</v>
      </c>
      <c r="F22" s="1358">
        <v>-4.6349999999999998</v>
      </c>
      <c r="G22" s="1358">
        <v>0.71399999999999997</v>
      </c>
      <c r="H22" s="1358">
        <v>0.81899999999999995</v>
      </c>
      <c r="I22" s="1358">
        <v>-27.640999999999998</v>
      </c>
      <c r="J22" s="1358">
        <v>-159.00200000000001</v>
      </c>
      <c r="K22" s="1374">
        <v>-21.164939999999945</v>
      </c>
    </row>
    <row r="23" spans="3:11">
      <c r="C23" s="1330" t="s">
        <v>579</v>
      </c>
      <c r="D23" s="1357">
        <v>294.89699999999999</v>
      </c>
      <c r="E23" s="1358">
        <v>-50.847000000000001</v>
      </c>
      <c r="F23" s="1358">
        <v>6.6749999999999998</v>
      </c>
      <c r="G23" s="1358">
        <v>-10.579000000000001</v>
      </c>
      <c r="H23" s="1358">
        <v>7.6449999999999996</v>
      </c>
      <c r="I23" s="1358">
        <v>-48.664999999999999</v>
      </c>
      <c r="J23" s="1358">
        <v>199.126</v>
      </c>
      <c r="K23" s="1374">
        <v>-15.959460000000021</v>
      </c>
    </row>
    <row r="24" spans="3:11">
      <c r="C24" s="1330" t="s">
        <v>580</v>
      </c>
      <c r="D24" s="1357">
        <v>-84.34</v>
      </c>
      <c r="E24" s="1358">
        <v>71.081000000000003</v>
      </c>
      <c r="F24" s="1358">
        <v>1.403</v>
      </c>
      <c r="G24" s="1358">
        <v>-5.9359999999999999</v>
      </c>
      <c r="H24" s="1358">
        <v>0.13100000000000001</v>
      </c>
      <c r="I24" s="1358">
        <v>-0.23100000000000001</v>
      </c>
      <c r="J24" s="1358">
        <v>-17.891999999999999</v>
      </c>
      <c r="K24" s="1374">
        <v>-12.389539999999979</v>
      </c>
    </row>
    <row r="25" spans="3:11" ht="25.5">
      <c r="C25" s="1330" t="s">
        <v>581</v>
      </c>
      <c r="D25" s="1357">
        <v>685.62699999999995</v>
      </c>
      <c r="E25" s="1358">
        <v>-0.78900000000000003</v>
      </c>
      <c r="F25" s="1358">
        <v>-0.68899999999999995</v>
      </c>
      <c r="G25" s="1358">
        <v>0.60799999999999998</v>
      </c>
      <c r="H25" s="1358">
        <v>-0.04</v>
      </c>
      <c r="I25" s="1358">
        <v>-2.4E-2</v>
      </c>
      <c r="J25" s="1358">
        <v>684.69299999999998</v>
      </c>
      <c r="K25" s="1374">
        <v>0.55155999999999772</v>
      </c>
    </row>
    <row r="26" spans="3:11">
      <c r="C26" s="1330" t="s">
        <v>582</v>
      </c>
      <c r="D26" s="1357">
        <v>-92.32</v>
      </c>
      <c r="E26" s="1358">
        <v>96.471000000000004</v>
      </c>
      <c r="F26" s="1358">
        <v>1.3460000000000001</v>
      </c>
      <c r="G26" s="1358">
        <v>-1.4359999999999999</v>
      </c>
      <c r="H26" s="1358">
        <v>-23.92</v>
      </c>
      <c r="I26" s="1358">
        <v>1.7170000000000001</v>
      </c>
      <c r="J26" s="1358">
        <v>-18.141999999999999</v>
      </c>
      <c r="K26" s="1374">
        <v>-2.9490500000000028</v>
      </c>
    </row>
    <row r="27" spans="3:11">
      <c r="C27" s="1330" t="s">
        <v>583</v>
      </c>
      <c r="D27" s="1357">
        <v>27.587</v>
      </c>
      <c r="E27" s="1358">
        <v>189.14400000000001</v>
      </c>
      <c r="F27" s="1358">
        <v>11.419</v>
      </c>
      <c r="G27" s="1358">
        <v>4.585</v>
      </c>
      <c r="H27" s="1358">
        <v>-10.631</v>
      </c>
      <c r="I27" s="1358">
        <v>10.488</v>
      </c>
      <c r="J27" s="1358">
        <v>232.59200000000001</v>
      </c>
      <c r="K27" s="1374">
        <v>14.625919999999999</v>
      </c>
    </row>
    <row r="28" spans="3:11">
      <c r="C28" s="1330" t="s">
        <v>584</v>
      </c>
      <c r="D28" s="1357">
        <v>75.635999999999996</v>
      </c>
      <c r="E28" s="1358">
        <v>-97.203999999999994</v>
      </c>
      <c r="F28" s="1358">
        <v>95.787000000000006</v>
      </c>
      <c r="G28" s="1358">
        <v>-2.5049999999999999</v>
      </c>
      <c r="H28" s="1358">
        <v>6.617</v>
      </c>
      <c r="I28" s="1358">
        <v>6.4379999999999997</v>
      </c>
      <c r="J28" s="1358">
        <v>84.769000000000005</v>
      </c>
      <c r="K28" s="1374">
        <v>26.310179999999992</v>
      </c>
    </row>
    <row r="29" spans="3:11">
      <c r="C29" s="1330" t="s">
        <v>585</v>
      </c>
      <c r="D29" s="1357">
        <v>3.3849999999999998</v>
      </c>
      <c r="E29" s="1358">
        <v>4.1239999999999997</v>
      </c>
      <c r="F29" s="1358">
        <v>-0.35199999999999998</v>
      </c>
      <c r="G29" s="1358">
        <v>-12.54</v>
      </c>
      <c r="H29" s="1358">
        <v>8.4290000000000003</v>
      </c>
      <c r="I29" s="1358">
        <v>4.66</v>
      </c>
      <c r="J29" s="1358">
        <v>7.7060000000000004</v>
      </c>
      <c r="K29" s="1374">
        <v>5.5159299999999929</v>
      </c>
    </row>
    <row r="30" spans="3:11">
      <c r="C30" s="1330" t="s">
        <v>586</v>
      </c>
      <c r="D30" s="1357">
        <v>0</v>
      </c>
      <c r="E30" s="1358">
        <v>0</v>
      </c>
      <c r="F30" s="1358">
        <v>0</v>
      </c>
      <c r="G30" s="1358">
        <v>0</v>
      </c>
      <c r="H30" s="1358">
        <v>0</v>
      </c>
      <c r="I30" s="1358">
        <v>0</v>
      </c>
      <c r="J30" s="1358">
        <v>0</v>
      </c>
      <c r="K30" s="1374">
        <v>0</v>
      </c>
    </row>
    <row r="31" spans="3:11">
      <c r="C31" s="1330" t="s">
        <v>587</v>
      </c>
      <c r="D31" s="1357">
        <v>728.90300000000002</v>
      </c>
      <c r="E31" s="1358">
        <v>0</v>
      </c>
      <c r="F31" s="1358">
        <v>3.0000000000000001E-3</v>
      </c>
      <c r="G31" s="1358">
        <v>0</v>
      </c>
      <c r="H31" s="1358">
        <v>1E-3</v>
      </c>
      <c r="I31" s="1358">
        <v>-0.121</v>
      </c>
      <c r="J31" s="1358">
        <v>728.78599999999994</v>
      </c>
      <c r="K31" s="1374">
        <v>-2.4631399999999992</v>
      </c>
    </row>
    <row r="32" spans="3:11">
      <c r="C32" s="1330" t="s">
        <v>588</v>
      </c>
      <c r="D32" s="1357">
        <v>1555.9970000000001</v>
      </c>
      <c r="E32" s="1358">
        <v>-142.202</v>
      </c>
      <c r="F32" s="1358">
        <v>28.15</v>
      </c>
      <c r="G32" s="1358">
        <v>-84.15</v>
      </c>
      <c r="H32" s="1358">
        <v>31.527000000000001</v>
      </c>
      <c r="I32" s="1358">
        <v>39.234999999999999</v>
      </c>
      <c r="J32" s="1358">
        <v>1428.557</v>
      </c>
      <c r="K32" s="1374">
        <v>28.090320000000066</v>
      </c>
    </row>
    <row r="33" spans="3:11">
      <c r="C33" s="1330" t="s">
        <v>589</v>
      </c>
      <c r="D33" s="1357">
        <v>61.418999999999997</v>
      </c>
      <c r="E33" s="1358">
        <v>3.056</v>
      </c>
      <c r="F33" s="1358">
        <v>0</v>
      </c>
      <c r="G33" s="1358">
        <v>-15.253</v>
      </c>
      <c r="H33" s="1358">
        <v>-3.9590000000000001</v>
      </c>
      <c r="I33" s="1358">
        <v>4.3479999999999999</v>
      </c>
      <c r="J33" s="1358">
        <v>49.610999999999997</v>
      </c>
      <c r="K33" s="1374">
        <v>-2.6407300000000031</v>
      </c>
    </row>
    <row r="34" spans="3:11">
      <c r="C34" s="1330" t="s">
        <v>80</v>
      </c>
      <c r="D34" s="1357">
        <v>3009.9090000000001</v>
      </c>
      <c r="E34" s="1358">
        <v>-171.09200000000001</v>
      </c>
      <c r="F34" s="1358">
        <v>75.852999999999994</v>
      </c>
      <c r="G34" s="1358">
        <v>-17.478000000000002</v>
      </c>
      <c r="H34" s="1358">
        <v>34.463999999999999</v>
      </c>
      <c r="I34" s="1358">
        <v>53.387</v>
      </c>
      <c r="J34" s="1358">
        <v>2985.0430000000001</v>
      </c>
      <c r="K34" s="1374">
        <v>78.89854000000004</v>
      </c>
    </row>
    <row r="35" spans="3:11">
      <c r="C35" s="1330" t="s">
        <v>81</v>
      </c>
      <c r="D35" s="1357">
        <v>178.53899999999999</v>
      </c>
      <c r="E35" s="1358">
        <v>-11.978999999999999</v>
      </c>
      <c r="F35" s="1358">
        <v>5.1740000000000004</v>
      </c>
      <c r="G35" s="1358">
        <v>1.946</v>
      </c>
      <c r="H35" s="1358">
        <v>8.7550000000000008</v>
      </c>
      <c r="I35" s="1358">
        <v>14.776999999999999</v>
      </c>
      <c r="J35" s="1358">
        <v>197.21199999999999</v>
      </c>
      <c r="K35" s="1374">
        <v>24.243780000000029</v>
      </c>
    </row>
    <row r="36" spans="3:11">
      <c r="C36" s="1330" t="s">
        <v>82</v>
      </c>
      <c r="D36" s="1357">
        <v>348.28399999999999</v>
      </c>
      <c r="E36" s="1358">
        <v>-154.666</v>
      </c>
      <c r="F36" s="1358">
        <v>-4.9320000000000004</v>
      </c>
      <c r="G36" s="1358">
        <v>18.215</v>
      </c>
      <c r="H36" s="1358">
        <v>-6.9429999999999996</v>
      </c>
      <c r="I36" s="1358">
        <v>-33.177999999999997</v>
      </c>
      <c r="J36" s="1358">
        <v>166.78</v>
      </c>
      <c r="K36" s="1374">
        <v>-39.285649999999904</v>
      </c>
    </row>
    <row r="37" spans="3:11">
      <c r="C37" s="1330" t="s">
        <v>83</v>
      </c>
      <c r="D37" s="1357">
        <v>-89.988</v>
      </c>
      <c r="E37" s="1358">
        <v>-4.3860000000000001</v>
      </c>
      <c r="F37" s="1358">
        <v>-0.41199999999999998</v>
      </c>
      <c r="G37" s="1358">
        <v>-4.0750000000000002</v>
      </c>
      <c r="H37" s="1358">
        <v>1.01</v>
      </c>
      <c r="I37" s="1358">
        <v>-0.39300000000000002</v>
      </c>
      <c r="J37" s="1358">
        <v>-98.244</v>
      </c>
      <c r="K37" s="1374">
        <v>-4.1149799999999814</v>
      </c>
    </row>
    <row r="38" spans="3:11">
      <c r="C38" s="1330" t="s">
        <v>84</v>
      </c>
      <c r="D38" s="1357">
        <v>195.524</v>
      </c>
      <c r="E38" s="1358">
        <v>-70.206000000000003</v>
      </c>
      <c r="F38" s="1358">
        <v>-5.2779999999999996</v>
      </c>
      <c r="G38" s="1358">
        <v>11.901999999999999</v>
      </c>
      <c r="H38" s="1358">
        <v>-11.565</v>
      </c>
      <c r="I38" s="1358">
        <v>-8.3000000000000004E-2</v>
      </c>
      <c r="J38" s="1358">
        <v>120.294</v>
      </c>
      <c r="K38" s="1374">
        <v>-4.7133200000000066</v>
      </c>
    </row>
    <row r="39" spans="3:11">
      <c r="C39" s="1330" t="s">
        <v>590</v>
      </c>
      <c r="D39" s="1357">
        <v>-48.334000000000003</v>
      </c>
      <c r="E39" s="1358">
        <v>0.57199999999999995</v>
      </c>
      <c r="F39" s="1358">
        <v>0.08</v>
      </c>
      <c r="G39" s="1358">
        <v>-1.196</v>
      </c>
      <c r="H39" s="1358">
        <v>9.3640000000000008</v>
      </c>
      <c r="I39" s="1358">
        <v>3.35</v>
      </c>
      <c r="J39" s="1358">
        <v>-36.164000000000001</v>
      </c>
      <c r="K39" s="1374">
        <v>10.696449999999997</v>
      </c>
    </row>
    <row r="40" spans="3:11">
      <c r="C40" s="1330" t="s">
        <v>591</v>
      </c>
      <c r="D40" s="1357">
        <v>-27.096</v>
      </c>
      <c r="E40" s="1358">
        <v>6.0270000000000001</v>
      </c>
      <c r="F40" s="1358">
        <v>-3.4009999999999998</v>
      </c>
      <c r="G40" s="1358">
        <v>0.185</v>
      </c>
      <c r="H40" s="1358">
        <v>2.8940000000000001</v>
      </c>
      <c r="I40" s="1358">
        <v>-3.1360000000000001</v>
      </c>
      <c r="J40" s="1358">
        <v>-24.527000000000001</v>
      </c>
      <c r="K40" s="1374">
        <v>-1.2942499999999999</v>
      </c>
    </row>
    <row r="41" spans="3:11">
      <c r="C41" s="1330" t="s">
        <v>585</v>
      </c>
      <c r="D41" s="1357">
        <v>-12.558999999999999</v>
      </c>
      <c r="E41" s="1358">
        <v>-0.46800000000000003</v>
      </c>
      <c r="F41" s="1358">
        <v>5.5880000000000001</v>
      </c>
      <c r="G41" s="1358">
        <v>0.318</v>
      </c>
      <c r="H41" s="1358">
        <v>-0.51100000000000001</v>
      </c>
      <c r="I41" s="1358">
        <v>0.40400000000000003</v>
      </c>
      <c r="J41" s="1358">
        <v>-7.2279999999999998</v>
      </c>
      <c r="K41" s="1374">
        <v>1.1045799999999999</v>
      </c>
    </row>
    <row r="42" spans="3:11" ht="13.5" thickBot="1">
      <c r="C42" s="1334" t="s">
        <v>95</v>
      </c>
      <c r="D42" s="1360">
        <v>30.643999999999998</v>
      </c>
      <c r="E42" s="1361">
        <v>-7.7729999999999997</v>
      </c>
      <c r="F42" s="1361">
        <v>-0.378</v>
      </c>
      <c r="G42" s="1361">
        <v>1.0309999999999999</v>
      </c>
      <c r="H42" s="1361">
        <v>-1.0649999999999999</v>
      </c>
      <c r="I42" s="1361">
        <v>1.3149999999999999</v>
      </c>
      <c r="J42" s="1361">
        <v>23.774000000000001</v>
      </c>
      <c r="K42" s="1375">
        <v>1.2764299999999931</v>
      </c>
    </row>
    <row r="43" spans="3:11" ht="13.5" thickBot="1">
      <c r="C43" s="1363" t="s">
        <v>431</v>
      </c>
      <c r="D43" s="1364">
        <v>4837.8490000000002</v>
      </c>
      <c r="E43" s="1365">
        <v>312.69799999999998</v>
      </c>
      <c r="F43" s="1365">
        <v>-495.83100000000002</v>
      </c>
      <c r="G43" s="1365">
        <v>-235.75700000000001</v>
      </c>
      <c r="H43" s="1365">
        <v>290.67899999999997</v>
      </c>
      <c r="I43" s="1365">
        <v>539.59100000000001</v>
      </c>
      <c r="J43" s="1365">
        <v>5249.2290000000003</v>
      </c>
      <c r="K43" s="1366">
        <v>730.51035000000149</v>
      </c>
    </row>
    <row r="45" spans="3:11">
      <c r="C45" s="1368"/>
      <c r="K45" s="1376"/>
    </row>
    <row r="46" spans="3:11">
      <c r="D46" s="1369"/>
      <c r="E46" s="1369"/>
      <c r="F46" s="1369"/>
      <c r="G46" s="1369"/>
      <c r="H46" s="1369"/>
      <c r="I46" s="1369"/>
      <c r="J46" s="1369"/>
      <c r="K46" s="1376"/>
    </row>
    <row r="47" spans="3:11">
      <c r="D47" s="1369"/>
      <c r="E47" s="1369"/>
      <c r="F47" s="1369"/>
      <c r="G47" s="1369"/>
      <c r="H47" s="1369"/>
      <c r="I47" s="1369"/>
      <c r="J47" s="1369"/>
      <c r="K47" s="1376"/>
    </row>
    <row r="48" spans="3:11">
      <c r="D48" s="1369"/>
      <c r="E48" s="1369"/>
      <c r="F48" s="1369"/>
      <c r="G48" s="1369"/>
      <c r="H48" s="1369"/>
      <c r="I48" s="1369"/>
      <c r="J48" s="1369"/>
      <c r="K48" s="1376"/>
    </row>
    <row r="49" spans="4:11" s="1345" customFormat="1">
      <c r="D49" s="1369"/>
      <c r="E49" s="1369"/>
      <c r="F49" s="1369"/>
      <c r="G49" s="1369"/>
      <c r="H49" s="1369"/>
      <c r="I49" s="1369"/>
      <c r="J49" s="1369"/>
      <c r="K49" s="1376"/>
    </row>
    <row r="50" spans="4:11" s="1345" customFormat="1">
      <c r="D50" s="1369"/>
      <c r="E50" s="1369"/>
      <c r="F50" s="1369"/>
      <c r="G50" s="1369"/>
      <c r="H50" s="1369"/>
      <c r="I50" s="1369"/>
      <c r="J50" s="1369"/>
      <c r="K50" s="1376"/>
    </row>
    <row r="51" spans="4:11" s="1345" customFormat="1">
      <c r="D51" s="1369"/>
      <c r="E51" s="1369"/>
      <c r="F51" s="1369"/>
      <c r="G51" s="1369"/>
      <c r="H51" s="1369"/>
      <c r="I51" s="1369"/>
      <c r="J51" s="1369"/>
      <c r="K51" s="1376"/>
    </row>
    <row r="52" spans="4:11" s="1345" customFormat="1">
      <c r="D52" s="1369"/>
      <c r="E52" s="1369"/>
      <c r="F52" s="1369"/>
      <c r="G52" s="1369"/>
      <c r="H52" s="1369"/>
      <c r="I52" s="1369"/>
      <c r="J52" s="1369"/>
      <c r="K52" s="1376"/>
    </row>
    <row r="53" spans="4:11" s="1345" customFormat="1">
      <c r="D53" s="1369"/>
      <c r="E53" s="1369"/>
      <c r="F53" s="1369"/>
      <c r="G53" s="1369"/>
      <c r="H53" s="1369"/>
      <c r="I53" s="1369"/>
      <c r="J53" s="1369"/>
      <c r="K53" s="1376"/>
    </row>
    <row r="54" spans="4:11" s="1345" customFormat="1">
      <c r="D54" s="1369"/>
      <c r="E54" s="1369"/>
      <c r="F54" s="1369"/>
      <c r="G54" s="1369"/>
      <c r="H54" s="1369"/>
      <c r="I54" s="1369"/>
      <c r="J54" s="1369"/>
      <c r="K54" s="1376"/>
    </row>
    <row r="55" spans="4:11" s="1345" customFormat="1">
      <c r="D55" s="1369"/>
      <c r="E55" s="1369"/>
      <c r="F55" s="1369"/>
      <c r="G55" s="1369"/>
      <c r="H55" s="1369"/>
      <c r="I55" s="1369"/>
      <c r="J55" s="1369"/>
      <c r="K55" s="1376"/>
    </row>
    <row r="56" spans="4:11" s="1345" customFormat="1">
      <c r="D56" s="1369"/>
      <c r="E56" s="1369"/>
      <c r="F56" s="1369"/>
      <c r="G56" s="1369"/>
      <c r="H56" s="1369"/>
      <c r="I56" s="1369"/>
      <c r="J56" s="1369"/>
      <c r="K56" s="1376"/>
    </row>
    <row r="57" spans="4:11" s="1345" customFormat="1">
      <c r="D57" s="1369"/>
      <c r="E57" s="1369"/>
      <c r="F57" s="1369"/>
      <c r="G57" s="1369"/>
      <c r="H57" s="1369"/>
      <c r="I57" s="1369"/>
      <c r="J57" s="1369"/>
      <c r="K57" s="1376"/>
    </row>
    <row r="58" spans="4:11" s="1345" customFormat="1">
      <c r="D58" s="1369"/>
      <c r="E58" s="1369"/>
      <c r="F58" s="1369"/>
      <c r="G58" s="1369"/>
      <c r="H58" s="1369"/>
      <c r="I58" s="1369"/>
      <c r="J58" s="1369"/>
      <c r="K58" s="1376"/>
    </row>
    <row r="59" spans="4:11" s="1345" customFormat="1">
      <c r="D59" s="1369"/>
      <c r="E59" s="1369"/>
      <c r="F59" s="1369"/>
      <c r="G59" s="1369"/>
      <c r="H59" s="1369"/>
      <c r="I59" s="1369"/>
      <c r="J59" s="1369"/>
      <c r="K59" s="1376"/>
    </row>
    <row r="60" spans="4:11" s="1345" customFormat="1">
      <c r="D60" s="1369"/>
      <c r="E60" s="1369"/>
      <c r="F60" s="1369"/>
      <c r="G60" s="1369"/>
      <c r="H60" s="1369"/>
      <c r="I60" s="1369"/>
      <c r="J60" s="1369"/>
      <c r="K60" s="1376"/>
    </row>
    <row r="61" spans="4:11" s="1345" customFormat="1">
      <c r="D61" s="1369"/>
      <c r="E61" s="1369"/>
      <c r="F61" s="1369"/>
      <c r="G61" s="1369"/>
      <c r="H61" s="1369"/>
      <c r="I61" s="1369"/>
      <c r="J61" s="1369"/>
      <c r="K61" s="1376"/>
    </row>
    <row r="62" spans="4:11" s="1345" customFormat="1">
      <c r="D62" s="1369"/>
      <c r="E62" s="1369"/>
      <c r="F62" s="1369"/>
      <c r="G62" s="1369"/>
      <c r="H62" s="1369"/>
      <c r="I62" s="1369"/>
      <c r="J62" s="1369"/>
      <c r="K62" s="1376"/>
    </row>
    <row r="63" spans="4:11" s="1345" customFormat="1">
      <c r="D63" s="1369"/>
      <c r="E63" s="1369"/>
      <c r="F63" s="1369"/>
      <c r="G63" s="1369"/>
      <c r="H63" s="1369"/>
      <c r="I63" s="1369"/>
      <c r="J63" s="1369"/>
      <c r="K63" s="1376"/>
    </row>
    <row r="64" spans="4:11" s="1345" customFormat="1">
      <c r="D64" s="1369"/>
      <c r="E64" s="1369"/>
      <c r="F64" s="1369"/>
      <c r="G64" s="1369"/>
      <c r="H64" s="1369"/>
      <c r="I64" s="1369"/>
      <c r="J64" s="1369"/>
      <c r="K64" s="1376"/>
    </row>
    <row r="65" spans="4:11" s="1345" customFormat="1">
      <c r="D65" s="1369"/>
      <c r="E65" s="1369"/>
      <c r="F65" s="1369"/>
      <c r="G65" s="1369"/>
      <c r="H65" s="1369"/>
      <c r="I65" s="1369"/>
      <c r="J65" s="1369"/>
      <c r="K65" s="1376"/>
    </row>
    <row r="66" spans="4:11" s="1345" customFormat="1">
      <c r="D66" s="1369"/>
      <c r="E66" s="1369"/>
      <c r="F66" s="1369"/>
      <c r="G66" s="1369"/>
      <c r="H66" s="1369"/>
      <c r="I66" s="1369"/>
      <c r="J66" s="1369"/>
      <c r="K66" s="1376"/>
    </row>
    <row r="67" spans="4:11" s="1345" customFormat="1">
      <c r="D67" s="1369"/>
      <c r="E67" s="1369"/>
      <c r="F67" s="1369"/>
      <c r="G67" s="1369"/>
      <c r="H67" s="1369"/>
      <c r="I67" s="1369"/>
      <c r="J67" s="1369"/>
      <c r="K67" s="1376"/>
    </row>
    <row r="68" spans="4:11" s="1345" customFormat="1">
      <c r="D68" s="1369"/>
      <c r="E68" s="1369"/>
      <c r="F68" s="1369"/>
      <c r="G68" s="1369"/>
      <c r="H68" s="1369"/>
      <c r="I68" s="1369"/>
      <c r="J68" s="1369"/>
      <c r="K68" s="1376"/>
    </row>
    <row r="69" spans="4:11" s="1345" customFormat="1">
      <c r="D69" s="1369"/>
      <c r="E69" s="1369"/>
      <c r="F69" s="1369"/>
      <c r="G69" s="1369"/>
      <c r="H69" s="1369"/>
      <c r="I69" s="1369"/>
      <c r="J69" s="1369"/>
      <c r="K69" s="1376"/>
    </row>
    <row r="70" spans="4:11" s="1345" customFormat="1">
      <c r="D70" s="1369"/>
      <c r="E70" s="1369"/>
      <c r="F70" s="1369"/>
      <c r="G70" s="1369"/>
      <c r="H70" s="1369"/>
      <c r="I70" s="1369"/>
      <c r="J70" s="1369"/>
      <c r="K70" s="1376"/>
    </row>
    <row r="71" spans="4:11" s="1345" customFormat="1">
      <c r="D71" s="1369"/>
      <c r="E71" s="1369"/>
      <c r="F71" s="1369"/>
      <c r="G71" s="1369"/>
      <c r="H71" s="1369"/>
      <c r="I71" s="1369"/>
      <c r="J71" s="1369"/>
      <c r="K71" s="1376"/>
    </row>
    <row r="72" spans="4:11" s="1345" customFormat="1">
      <c r="D72" s="1369"/>
      <c r="E72" s="1369"/>
      <c r="F72" s="1369"/>
      <c r="G72" s="1369"/>
      <c r="H72" s="1369"/>
      <c r="I72" s="1369"/>
      <c r="J72" s="1369"/>
      <c r="K72" s="1376"/>
    </row>
    <row r="73" spans="4:11" s="1345" customFormat="1">
      <c r="D73" s="1369"/>
      <c r="E73" s="1369"/>
      <c r="F73" s="1369"/>
      <c r="G73" s="1369"/>
      <c r="H73" s="1369"/>
      <c r="I73" s="1369"/>
      <c r="J73" s="1369"/>
      <c r="K73" s="1376"/>
    </row>
    <row r="74" spans="4:11" s="1345" customFormat="1">
      <c r="D74" s="1369"/>
      <c r="E74" s="1369"/>
      <c r="F74" s="1369"/>
      <c r="G74" s="1369"/>
      <c r="H74" s="1369"/>
      <c r="I74" s="1369"/>
      <c r="J74" s="1369"/>
      <c r="K74" s="1376"/>
    </row>
    <row r="75" spans="4:11" s="1345" customFormat="1">
      <c r="D75" s="1369"/>
      <c r="E75" s="1369"/>
      <c r="F75" s="1369"/>
      <c r="G75" s="1369"/>
      <c r="H75" s="1369"/>
      <c r="I75" s="1369"/>
      <c r="J75" s="1369"/>
      <c r="K75" s="1376"/>
    </row>
    <row r="76" spans="4:11" s="1345" customFormat="1">
      <c r="D76" s="1369"/>
      <c r="E76" s="1369"/>
      <c r="F76" s="1369"/>
      <c r="G76" s="1369"/>
      <c r="H76" s="1369"/>
      <c r="I76" s="1369"/>
      <c r="J76" s="1369"/>
      <c r="K76" s="1376"/>
    </row>
    <row r="77" spans="4:11" s="1345" customFormat="1">
      <c r="D77" s="1369"/>
      <c r="E77" s="1369"/>
      <c r="F77" s="1369"/>
      <c r="G77" s="1369"/>
      <c r="H77" s="1369"/>
      <c r="I77" s="1369"/>
      <c r="J77" s="1369"/>
      <c r="K77" s="1376"/>
    </row>
    <row r="78" spans="4:11" s="1345" customFormat="1">
      <c r="D78" s="1369"/>
      <c r="E78" s="1369"/>
      <c r="F78" s="1369"/>
      <c r="G78" s="1369"/>
      <c r="H78" s="1369"/>
      <c r="I78" s="1369"/>
      <c r="J78" s="1369"/>
      <c r="K78" s="1376"/>
    </row>
    <row r="79" spans="4:11" s="1345" customFormat="1">
      <c r="D79" s="1369"/>
      <c r="E79" s="1369"/>
      <c r="F79" s="1369"/>
      <c r="G79" s="1369"/>
      <c r="H79" s="1369"/>
      <c r="I79" s="1369"/>
      <c r="J79" s="1369"/>
      <c r="K79" s="1376"/>
    </row>
    <row r="80" spans="4:11" s="1345" customFormat="1">
      <c r="D80" s="1369"/>
      <c r="E80" s="1369"/>
      <c r="F80" s="1369"/>
      <c r="G80" s="1369"/>
      <c r="H80" s="1369"/>
      <c r="I80" s="1369"/>
      <c r="J80" s="1369"/>
      <c r="K80" s="1376"/>
    </row>
    <row r="81" spans="4:11" s="1345" customFormat="1">
      <c r="D81" s="1369"/>
      <c r="E81" s="1369"/>
      <c r="F81" s="1369"/>
      <c r="G81" s="1369"/>
      <c r="H81" s="1369"/>
      <c r="I81" s="1369"/>
      <c r="J81" s="1369"/>
      <c r="K81" s="1376"/>
    </row>
    <row r="82" spans="4:11" s="1345" customFormat="1">
      <c r="D82" s="1369"/>
      <c r="E82" s="1369"/>
      <c r="F82" s="1369"/>
      <c r="G82" s="1369"/>
      <c r="H82" s="1369"/>
      <c r="I82" s="1369"/>
      <c r="J82" s="1369"/>
    </row>
  </sheetData>
  <mergeCells count="2">
    <mergeCell ref="C3:K3"/>
    <mergeCell ref="J5:K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3"/>
  <sheetViews>
    <sheetView workbookViewId="0"/>
  </sheetViews>
  <sheetFormatPr defaultRowHeight="12.75"/>
  <cols>
    <col min="1" max="1" width="9.140625" style="1377"/>
    <col min="2" max="2" width="17.85546875" style="1377" customWidth="1"/>
    <col min="3" max="3" width="17.7109375" style="1377" bestFit="1" customWidth="1"/>
    <col min="4" max="4" width="15.5703125" style="1377" bestFit="1" customWidth="1"/>
    <col min="5" max="5" width="24.28515625" style="1377" customWidth="1"/>
    <col min="6" max="6" width="18.42578125" style="1377" bestFit="1" customWidth="1"/>
    <col min="7" max="7" width="24.7109375" style="1377" bestFit="1" customWidth="1"/>
    <col min="8" max="8" width="22.5703125" style="1377" customWidth="1"/>
    <col min="9" max="9" width="20.28515625" style="1377" customWidth="1"/>
    <col min="10" max="10" width="9.140625" style="1377"/>
    <col min="11" max="11" width="11.140625" style="1377" bestFit="1" customWidth="1"/>
    <col min="12" max="16384" width="9.140625" style="1377"/>
  </cols>
  <sheetData>
    <row r="1" spans="2:13">
      <c r="I1" s="1378" t="s">
        <v>613</v>
      </c>
    </row>
    <row r="3" spans="2:13" s="1379" customFormat="1" ht="14.25" customHeight="1">
      <c r="B3" s="2381" t="s">
        <v>614</v>
      </c>
      <c r="C3" s="2381"/>
      <c r="D3" s="2381"/>
      <c r="E3" s="2381"/>
      <c r="F3" s="2381"/>
      <c r="G3" s="2381"/>
      <c r="H3" s="2381"/>
      <c r="I3" s="2381"/>
    </row>
    <row r="4" spans="2:13" s="1379" customFormat="1" ht="14.25">
      <c r="B4" s="1380"/>
      <c r="C4" s="1380"/>
      <c r="D4" s="1380"/>
      <c r="E4" s="1380"/>
      <c r="F4" s="1380"/>
      <c r="G4" s="1380"/>
      <c r="H4" s="1380"/>
      <c r="I4" s="1380"/>
    </row>
    <row r="5" spans="2:13" ht="13.5" thickBot="1">
      <c r="H5" s="2382" t="s">
        <v>46</v>
      </c>
      <c r="I5" s="2382"/>
    </row>
    <row r="6" spans="2:13" ht="26.25" thickBot="1">
      <c r="B6" s="1381"/>
      <c r="C6" s="1382" t="s">
        <v>615</v>
      </c>
      <c r="D6" s="1382" t="s">
        <v>616</v>
      </c>
      <c r="E6" s="1382" t="s">
        <v>617</v>
      </c>
      <c r="F6" s="1382" t="s">
        <v>618</v>
      </c>
      <c r="G6" s="1382" t="s">
        <v>619</v>
      </c>
      <c r="H6" s="1382" t="s">
        <v>603</v>
      </c>
      <c r="I6" s="1372" t="s">
        <v>620</v>
      </c>
    </row>
    <row r="7" spans="2:13">
      <c r="B7" s="1383" t="s">
        <v>621</v>
      </c>
      <c r="C7" s="1384">
        <v>255452.77900000001</v>
      </c>
      <c r="D7" s="1384">
        <v>1297.048</v>
      </c>
      <c r="E7" s="1384">
        <v>0</v>
      </c>
      <c r="F7" s="1384">
        <v>61882.447</v>
      </c>
      <c r="G7" s="1384">
        <v>49959.872000000003</v>
      </c>
      <c r="H7" s="1384">
        <v>368592.14600000001</v>
      </c>
      <c r="I7" s="1385">
        <v>1929.6112999999998</v>
      </c>
      <c r="K7" s="1386"/>
      <c r="L7" s="1386"/>
      <c r="M7" s="1386"/>
    </row>
    <row r="8" spans="2:13">
      <c r="B8" s="1387" t="s">
        <v>607</v>
      </c>
      <c r="C8" s="1388">
        <v>24990.491999999998</v>
      </c>
      <c r="D8" s="1388">
        <v>197.49</v>
      </c>
      <c r="E8" s="1388">
        <v>0</v>
      </c>
      <c r="F8" s="1388">
        <v>123.852</v>
      </c>
      <c r="G8" s="1388">
        <v>852.41800000000001</v>
      </c>
      <c r="H8" s="1388">
        <v>26164.252</v>
      </c>
      <c r="I8" s="1389">
        <v>2487.8078100000007</v>
      </c>
      <c r="K8" s="1386"/>
      <c r="L8" s="1386"/>
      <c r="M8" s="1386"/>
    </row>
    <row r="9" spans="2:13">
      <c r="B9" s="1390" t="s">
        <v>608</v>
      </c>
      <c r="C9" s="1388">
        <v>8539.1029999999992</v>
      </c>
      <c r="D9" s="1388">
        <v>117.041</v>
      </c>
      <c r="E9" s="1388">
        <v>1.147</v>
      </c>
      <c r="F9" s="1388">
        <v>50.478999999999999</v>
      </c>
      <c r="G9" s="1388">
        <v>338.774</v>
      </c>
      <c r="H9" s="1388">
        <v>9046.5439999999999</v>
      </c>
      <c r="I9" s="1389">
        <v>2674.5073699999998</v>
      </c>
      <c r="K9" s="1386"/>
      <c r="L9" s="1386"/>
      <c r="M9" s="1386"/>
    </row>
    <row r="10" spans="2:13">
      <c r="B10" s="1390" t="s">
        <v>609</v>
      </c>
      <c r="C10" s="1388">
        <v>0</v>
      </c>
      <c r="D10" s="1388">
        <v>0</v>
      </c>
      <c r="E10" s="1388">
        <v>2516.011</v>
      </c>
      <c r="F10" s="1388">
        <v>20.349</v>
      </c>
      <c r="G10" s="1388">
        <v>29.652999999999999</v>
      </c>
      <c r="H10" s="1388">
        <v>2566.0129999999999</v>
      </c>
      <c r="I10" s="1389">
        <v>820.68717000000015</v>
      </c>
      <c r="K10" s="1386"/>
      <c r="L10" s="1386"/>
      <c r="M10" s="1386"/>
    </row>
    <row r="11" spans="2:13">
      <c r="B11" s="1390" t="s">
        <v>610</v>
      </c>
      <c r="C11" s="1388">
        <v>0</v>
      </c>
      <c r="D11" s="1388">
        <v>0</v>
      </c>
      <c r="E11" s="1388">
        <v>4112.3059999999996</v>
      </c>
      <c r="F11" s="1388">
        <v>48.69</v>
      </c>
      <c r="G11" s="1388">
        <v>85.412000000000006</v>
      </c>
      <c r="H11" s="1388">
        <v>4246.4080000000004</v>
      </c>
      <c r="I11" s="1389">
        <v>2279.3120700000004</v>
      </c>
      <c r="K11" s="1386"/>
      <c r="L11" s="1386"/>
      <c r="M11" s="1386"/>
    </row>
    <row r="12" spans="2:13" ht="13.5" thickBot="1">
      <c r="B12" s="1383" t="s">
        <v>611</v>
      </c>
      <c r="C12" s="1384">
        <v>1E-3</v>
      </c>
      <c r="D12" s="1384">
        <v>0</v>
      </c>
      <c r="E12" s="1384">
        <v>23563.557000000001</v>
      </c>
      <c r="F12" s="1384">
        <v>1263.75</v>
      </c>
      <c r="G12" s="1384">
        <v>144.88300000000001</v>
      </c>
      <c r="H12" s="1384">
        <v>24972.190999999999</v>
      </c>
      <c r="I12" s="1385">
        <v>23874.167019999997</v>
      </c>
      <c r="K12" s="1386"/>
      <c r="L12" s="1386"/>
      <c r="M12" s="1386"/>
    </row>
    <row r="13" spans="2:13" ht="13.5" thickBot="1">
      <c r="B13" s="1391"/>
      <c r="C13" s="1392">
        <v>288982.375</v>
      </c>
      <c r="D13" s="1392">
        <v>1611.579</v>
      </c>
      <c r="E13" s="1392">
        <v>30193.021000000001</v>
      </c>
      <c r="F13" s="1392">
        <v>63389.567000000003</v>
      </c>
      <c r="G13" s="1392">
        <v>51411.012000000002</v>
      </c>
      <c r="H13" s="1392">
        <v>435587.554</v>
      </c>
      <c r="I13" s="1393">
        <v>34066.092739999993</v>
      </c>
      <c r="K13" s="1386"/>
      <c r="L13" s="1386"/>
      <c r="M13" s="1386"/>
    </row>
    <row r="17" spans="2:9" s="1379" customFormat="1" ht="14.25" customHeight="1">
      <c r="B17" s="2381" t="s">
        <v>622</v>
      </c>
      <c r="C17" s="2381"/>
      <c r="D17" s="2381"/>
      <c r="E17" s="2381"/>
      <c r="F17" s="2381"/>
      <c r="G17" s="2381"/>
      <c r="H17" s="2381"/>
      <c r="I17" s="2381"/>
    </row>
    <row r="18" spans="2:9" s="1379" customFormat="1" ht="14.25">
      <c r="B18" s="1380"/>
      <c r="C18" s="1380"/>
      <c r="D18" s="1380"/>
      <c r="E18" s="1380"/>
      <c r="F18" s="1380"/>
      <c r="G18" s="1380"/>
      <c r="H18" s="1380"/>
      <c r="I18" s="1380"/>
    </row>
    <row r="19" spans="2:9" ht="13.5" thickBot="1">
      <c r="H19" s="2382" t="s">
        <v>46</v>
      </c>
      <c r="I19" s="2382"/>
    </row>
    <row r="20" spans="2:9" ht="26.25" thickBot="1">
      <c r="B20" s="1381"/>
      <c r="C20" s="1382" t="s">
        <v>615</v>
      </c>
      <c r="D20" s="1382" t="s">
        <v>616</v>
      </c>
      <c r="E20" s="1382" t="s">
        <v>617</v>
      </c>
      <c r="F20" s="1382" t="s">
        <v>618</v>
      </c>
      <c r="G20" s="1382" t="s">
        <v>619</v>
      </c>
      <c r="H20" s="1382" t="s">
        <v>603</v>
      </c>
      <c r="I20" s="1372" t="s">
        <v>620</v>
      </c>
    </row>
    <row r="21" spans="2:9">
      <c r="B21" s="1383" t="s">
        <v>621</v>
      </c>
      <c r="C21" s="1394">
        <v>252991.837</v>
      </c>
      <c r="D21" s="1394">
        <v>1235.79</v>
      </c>
      <c r="E21" s="1394">
        <v>0</v>
      </c>
      <c r="F21" s="1394">
        <v>61613.955000000002</v>
      </c>
      <c r="G21" s="1394">
        <v>47912.714999999997</v>
      </c>
      <c r="H21" s="1394">
        <v>363754.29700000002</v>
      </c>
      <c r="I21" s="1395">
        <v>1834.9391000000001</v>
      </c>
    </row>
    <row r="22" spans="2:9">
      <c r="B22" s="1387" t="s">
        <v>607</v>
      </c>
      <c r="C22" s="1396">
        <v>24593.817999999999</v>
      </c>
      <c r="D22" s="1396">
        <v>198.33099999999999</v>
      </c>
      <c r="E22" s="1396">
        <v>0</v>
      </c>
      <c r="F22" s="1396">
        <v>121.22499999999999</v>
      </c>
      <c r="G22" s="1396">
        <v>938.18</v>
      </c>
      <c r="H22" s="1396">
        <v>25851.554</v>
      </c>
      <c r="I22" s="1397">
        <v>2435.4399799999997</v>
      </c>
    </row>
    <row r="23" spans="2:9">
      <c r="B23" s="1390" t="s">
        <v>608</v>
      </c>
      <c r="C23" s="1396">
        <v>9023.7119999999995</v>
      </c>
      <c r="D23" s="1396">
        <v>123.836</v>
      </c>
      <c r="E23" s="1396">
        <v>1.579</v>
      </c>
      <c r="F23" s="1396">
        <v>51.747</v>
      </c>
      <c r="G23" s="1396">
        <v>341.50099999999998</v>
      </c>
      <c r="H23" s="1396">
        <v>9542.375</v>
      </c>
      <c r="I23" s="1397">
        <v>2771.2673299999997</v>
      </c>
    </row>
    <row r="24" spans="2:9">
      <c r="B24" s="1390" t="s">
        <v>609</v>
      </c>
      <c r="C24" s="1396">
        <v>0</v>
      </c>
      <c r="D24" s="1396">
        <v>0</v>
      </c>
      <c r="E24" s="1396">
        <v>2761.8530000000001</v>
      </c>
      <c r="F24" s="1396">
        <v>12.233000000000001</v>
      </c>
      <c r="G24" s="1396">
        <v>27.684000000000001</v>
      </c>
      <c r="H24" s="1396">
        <v>2801.77</v>
      </c>
      <c r="I24" s="1397">
        <v>889.0724100000001</v>
      </c>
    </row>
    <row r="25" spans="2:9">
      <c r="B25" s="1390" t="s">
        <v>610</v>
      </c>
      <c r="C25" s="1396">
        <v>0</v>
      </c>
      <c r="D25" s="1396">
        <v>0</v>
      </c>
      <c r="E25" s="1396">
        <v>3900.886</v>
      </c>
      <c r="F25" s="1396">
        <v>36.119999999999997</v>
      </c>
      <c r="G25" s="1396">
        <v>18.722999999999999</v>
      </c>
      <c r="H25" s="1396">
        <v>3955.7289999999998</v>
      </c>
      <c r="I25" s="1397">
        <v>2126.8798499999994</v>
      </c>
    </row>
    <row r="26" spans="2:9" ht="13.5" thickBot="1">
      <c r="B26" s="1383" t="s">
        <v>611</v>
      </c>
      <c r="C26" s="1394">
        <v>0</v>
      </c>
      <c r="D26" s="1394">
        <v>0</v>
      </c>
      <c r="E26" s="1394">
        <v>22985.599999999999</v>
      </c>
      <c r="F26" s="1394">
        <v>1302.9780000000001</v>
      </c>
      <c r="G26" s="1394">
        <v>144.02199999999999</v>
      </c>
      <c r="H26" s="1394">
        <v>24432.6</v>
      </c>
      <c r="I26" s="1395">
        <v>23277.98372</v>
      </c>
    </row>
    <row r="27" spans="2:9" ht="13.5" thickBot="1">
      <c r="B27" s="1398"/>
      <c r="C27" s="1399">
        <v>286609.36700000003</v>
      </c>
      <c r="D27" s="1399">
        <v>1557.9570000000001</v>
      </c>
      <c r="E27" s="1399">
        <v>29649.918000000001</v>
      </c>
      <c r="F27" s="1399">
        <v>63138.258000000002</v>
      </c>
      <c r="G27" s="1399">
        <v>49382.824999999997</v>
      </c>
      <c r="H27" s="1399">
        <v>430338.32500000001</v>
      </c>
      <c r="I27" s="1400">
        <v>33335.582390000003</v>
      </c>
    </row>
    <row r="31" spans="2:9">
      <c r="H31" s="1386"/>
      <c r="I31" s="1386"/>
    </row>
    <row r="32" spans="2:9">
      <c r="H32" s="1386"/>
    </row>
    <row r="33" spans="8:8">
      <c r="H33" s="1401"/>
    </row>
  </sheetData>
  <mergeCells count="4">
    <mergeCell ref="B3:I3"/>
    <mergeCell ref="H5:I5"/>
    <mergeCell ref="B17:I17"/>
    <mergeCell ref="H19:I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BD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0.28515625" style="2" customWidth="1"/>
    <col min="13" max="13" width="11.85546875" style="2" customWidth="1"/>
    <col min="14" max="56" width="8" style="2"/>
    <col min="57" max="16384" width="8" style="1"/>
  </cols>
  <sheetData>
    <row r="2" spans="2:13">
      <c r="M2" s="1094" t="s">
        <v>140</v>
      </c>
    </row>
    <row r="3" spans="2:13" ht="12.75" customHeight="1">
      <c r="C3" s="2000" t="s">
        <v>139</v>
      </c>
      <c r="D3" s="2000"/>
      <c r="E3" s="2000"/>
      <c r="F3" s="2000"/>
      <c r="G3" s="2000"/>
      <c r="H3" s="2000"/>
      <c r="I3" s="2000"/>
      <c r="J3" s="2000"/>
      <c r="K3" s="2000"/>
      <c r="L3" s="2000"/>
      <c r="M3" s="2000"/>
    </row>
    <row r="4" spans="2:13">
      <c r="L4" s="187"/>
      <c r="M4" s="187"/>
    </row>
    <row r="5" spans="2:13" ht="13.5" thickBot="1">
      <c r="D5" s="94"/>
      <c r="E5" s="94"/>
      <c r="F5" s="94"/>
      <c r="G5" s="94"/>
      <c r="H5" s="94"/>
      <c r="I5" s="94"/>
      <c r="J5" s="4"/>
      <c r="K5" s="4"/>
      <c r="L5" s="2061" t="s">
        <v>46</v>
      </c>
      <c r="M5" s="2061"/>
    </row>
    <row r="6" spans="2:13" s="2" customFormat="1" ht="14.45" customHeight="1" thickBot="1">
      <c r="B6" s="2002" t="s">
        <v>141</v>
      </c>
      <c r="C6" s="2003"/>
      <c r="D6" s="2003"/>
      <c r="E6" s="2004"/>
      <c r="F6" s="2008" t="s">
        <v>8</v>
      </c>
      <c r="G6" s="2009"/>
      <c r="H6" s="2009"/>
      <c r="I6" s="2009"/>
      <c r="J6" s="2009" t="s">
        <v>390</v>
      </c>
      <c r="K6" s="2009"/>
      <c r="L6" s="2009"/>
      <c r="M6" s="2010"/>
    </row>
    <row r="7" spans="2:13" s="2" customFormat="1" ht="30" customHeight="1" thickBot="1">
      <c r="B7" s="2005"/>
      <c r="C7" s="2006"/>
      <c r="D7" s="2006"/>
      <c r="E7" s="2007"/>
      <c r="F7" s="5" t="s">
        <v>40</v>
      </c>
      <c r="G7" s="5" t="s">
        <v>41</v>
      </c>
      <c r="H7" s="188" t="s">
        <v>42</v>
      </c>
      <c r="I7" s="188" t="s">
        <v>27</v>
      </c>
      <c r="J7" s="5" t="s">
        <v>40</v>
      </c>
      <c r="K7" s="5" t="s">
        <v>41</v>
      </c>
      <c r="L7" s="188" t="s">
        <v>42</v>
      </c>
      <c r="M7" s="188" t="s">
        <v>27</v>
      </c>
    </row>
    <row r="8" spans="2:13" s="2" customFormat="1" ht="28.35" customHeight="1" thickBot="1">
      <c r="B8" s="2049" t="s">
        <v>225</v>
      </c>
      <c r="C8" s="2062"/>
      <c r="D8" s="2062"/>
      <c r="E8" s="2063"/>
      <c r="F8" s="189">
        <v>0</v>
      </c>
      <c r="G8" s="189">
        <v>6.6349999999999998</v>
      </c>
      <c r="H8" s="37">
        <v>0</v>
      </c>
      <c r="I8" s="190">
        <v>6.6349999999999998</v>
      </c>
      <c r="J8" s="189">
        <v>0</v>
      </c>
      <c r="K8" s="189">
        <v>8.1150000000000002</v>
      </c>
      <c r="L8" s="37">
        <v>0</v>
      </c>
      <c r="M8" s="190">
        <v>8.1150000000000002</v>
      </c>
    </row>
    <row r="9" spans="2:13" s="2" customFormat="1" ht="12.75" customHeight="1">
      <c r="B9" s="191"/>
      <c r="C9" s="2064" t="s">
        <v>226</v>
      </c>
      <c r="D9" s="2064"/>
      <c r="E9" s="2065"/>
      <c r="F9" s="1095">
        <v>0</v>
      </c>
      <c r="G9" s="974">
        <v>0.98399999999999999</v>
      </c>
      <c r="H9" s="975">
        <v>0</v>
      </c>
      <c r="I9" s="983">
        <v>0.98399999999999999</v>
      </c>
      <c r="J9" s="194">
        <v>0</v>
      </c>
      <c r="K9" s="194">
        <v>0.17100000000000001</v>
      </c>
      <c r="L9" s="195">
        <v>0</v>
      </c>
      <c r="M9" s="196">
        <v>0.17100000000000001</v>
      </c>
    </row>
    <row r="10" spans="2:13" s="2" customFormat="1" ht="14.45" customHeight="1" thickBot="1">
      <c r="B10" s="303"/>
      <c r="C10" s="2066" t="s">
        <v>142</v>
      </c>
      <c r="D10" s="2066"/>
      <c r="E10" s="2067"/>
      <c r="F10" s="197">
        <v>0</v>
      </c>
      <c r="G10" s="197">
        <v>5.6509999999999998</v>
      </c>
      <c r="H10" s="198">
        <v>0</v>
      </c>
      <c r="I10" s="984">
        <v>5.6509999999999998</v>
      </c>
      <c r="J10" s="197">
        <v>0</v>
      </c>
      <c r="K10" s="197">
        <v>7.944</v>
      </c>
      <c r="L10" s="198">
        <v>0</v>
      </c>
      <c r="M10" s="199">
        <v>7.944</v>
      </c>
    </row>
    <row r="11" spans="2:13" s="2" customFormat="1" ht="12.75" customHeight="1" thickBot="1">
      <c r="B11" s="2014" t="s">
        <v>143</v>
      </c>
      <c r="C11" s="2015"/>
      <c r="D11" s="2015"/>
      <c r="E11" s="2016"/>
      <c r="F11" s="200">
        <v>0.126</v>
      </c>
      <c r="G11" s="200">
        <v>0</v>
      </c>
      <c r="H11" s="201">
        <v>0</v>
      </c>
      <c r="I11" s="985">
        <v>0.126</v>
      </c>
      <c r="J11" s="189">
        <v>3.3000000000000002E-2</v>
      </c>
      <c r="K11" s="189">
        <v>0</v>
      </c>
      <c r="L11" s="37">
        <v>0</v>
      </c>
      <c r="M11" s="190">
        <v>3.3000000000000002E-2</v>
      </c>
    </row>
    <row r="12" spans="2:13" ht="12.75" customHeight="1" thickBot="1">
      <c r="B12" s="2035" t="s">
        <v>144</v>
      </c>
      <c r="C12" s="2036"/>
      <c r="D12" s="2036"/>
      <c r="E12" s="2037"/>
      <c r="F12" s="189">
        <v>5600.4809999999998</v>
      </c>
      <c r="G12" s="189">
        <v>7839.69</v>
      </c>
      <c r="H12" s="37">
        <v>1657.905</v>
      </c>
      <c r="I12" s="986">
        <v>15098.075999999999</v>
      </c>
      <c r="J12" s="189">
        <v>5094.5829999999996</v>
      </c>
      <c r="K12" s="189">
        <v>9045.3130000000001</v>
      </c>
      <c r="L12" s="37">
        <v>1426.42</v>
      </c>
      <c r="M12" s="190">
        <v>15566.316000000001</v>
      </c>
    </row>
    <row r="13" spans="2:13" ht="15" customHeight="1">
      <c r="B13" s="202"/>
      <c r="C13" s="2050" t="s">
        <v>145</v>
      </c>
      <c r="D13" s="2050"/>
      <c r="E13" s="2051"/>
      <c r="F13" s="203">
        <v>510.79899999999998</v>
      </c>
      <c r="G13" s="203">
        <v>230.10400000000001</v>
      </c>
      <c r="H13" s="204">
        <v>23.777999999999999</v>
      </c>
      <c r="I13" s="984">
        <v>764.68100000000004</v>
      </c>
      <c r="J13" s="203">
        <v>476.86099999999999</v>
      </c>
      <c r="K13" s="203">
        <v>493.47199999999998</v>
      </c>
      <c r="L13" s="204">
        <v>21.945</v>
      </c>
      <c r="M13" s="199">
        <v>992.27800000000002</v>
      </c>
    </row>
    <row r="14" spans="2:13" ht="12.75" customHeight="1">
      <c r="B14" s="205"/>
      <c r="C14" s="2045" t="s">
        <v>146</v>
      </c>
      <c r="D14" s="2045"/>
      <c r="E14" s="2046"/>
      <c r="F14" s="206">
        <v>354.66300000000001</v>
      </c>
      <c r="G14" s="206">
        <v>72.739999999999995</v>
      </c>
      <c r="H14" s="101">
        <v>40.753999999999998</v>
      </c>
      <c r="I14" s="987">
        <v>468.15699999999998</v>
      </c>
      <c r="J14" s="206">
        <v>291.98</v>
      </c>
      <c r="K14" s="206">
        <v>73.795000000000002</v>
      </c>
      <c r="L14" s="101">
        <v>41.085999999999999</v>
      </c>
      <c r="M14" s="207">
        <v>406.86099999999999</v>
      </c>
    </row>
    <row r="15" spans="2:13" ht="12.75" customHeight="1">
      <c r="B15" s="205"/>
      <c r="C15" s="2045" t="s">
        <v>147</v>
      </c>
      <c r="D15" s="2045"/>
      <c r="E15" s="2046"/>
      <c r="F15" s="203">
        <v>2164.0990000000002</v>
      </c>
      <c r="G15" s="203">
        <v>2169.2530000000002</v>
      </c>
      <c r="H15" s="204">
        <v>427.10899999999998</v>
      </c>
      <c r="I15" s="984">
        <v>4760.4610000000002</v>
      </c>
      <c r="J15" s="203">
        <v>2029.2139999999999</v>
      </c>
      <c r="K15" s="203">
        <v>2303.8290000000002</v>
      </c>
      <c r="L15" s="204">
        <v>379.125</v>
      </c>
      <c r="M15" s="199">
        <v>4712.1679999999997</v>
      </c>
    </row>
    <row r="16" spans="2:13" ht="12.75" customHeight="1">
      <c r="B16" s="205"/>
      <c r="C16" s="2045" t="s">
        <v>148</v>
      </c>
      <c r="D16" s="2045"/>
      <c r="E16" s="2046"/>
      <c r="F16" s="206">
        <v>1359.241</v>
      </c>
      <c r="G16" s="206">
        <v>1352.4490000000001</v>
      </c>
      <c r="H16" s="101">
        <v>359.01799999999997</v>
      </c>
      <c r="I16" s="987">
        <v>3070.7080000000001</v>
      </c>
      <c r="J16" s="206">
        <v>966.53399999999999</v>
      </c>
      <c r="K16" s="206">
        <v>1290.693</v>
      </c>
      <c r="L16" s="101">
        <v>350.03199999999998</v>
      </c>
      <c r="M16" s="207">
        <v>2607.259</v>
      </c>
    </row>
    <row r="17" spans="2:56" ht="12.75" customHeight="1">
      <c r="B17" s="205"/>
      <c r="C17" s="2045" t="s">
        <v>149</v>
      </c>
      <c r="D17" s="2045"/>
      <c r="E17" s="2046"/>
      <c r="F17" s="208">
        <v>855.05100000000004</v>
      </c>
      <c r="G17" s="208">
        <v>1141.3030000000001</v>
      </c>
      <c r="H17" s="209">
        <v>769.95600000000002</v>
      </c>
      <c r="I17" s="988">
        <v>2766.31</v>
      </c>
      <c r="J17" s="208">
        <v>860.18100000000004</v>
      </c>
      <c r="K17" s="208">
        <v>1105.759</v>
      </c>
      <c r="L17" s="209">
        <v>597.048</v>
      </c>
      <c r="M17" s="210">
        <v>2562.9879999999998</v>
      </c>
    </row>
    <row r="18" spans="2:56" s="92" customFormat="1" ht="13.9" customHeight="1">
      <c r="B18" s="211"/>
      <c r="C18" s="2045" t="s">
        <v>150</v>
      </c>
      <c r="D18" s="2045"/>
      <c r="E18" s="2046"/>
      <c r="F18" s="208">
        <v>184.727</v>
      </c>
      <c r="G18" s="208">
        <v>2825.0140000000001</v>
      </c>
      <c r="H18" s="209">
        <v>3.7829999999999999</v>
      </c>
      <c r="I18" s="988">
        <v>3013.5239999999999</v>
      </c>
      <c r="J18" s="208">
        <v>177.749</v>
      </c>
      <c r="K18" s="208">
        <v>3737.701</v>
      </c>
      <c r="L18" s="209">
        <v>1.157</v>
      </c>
      <c r="M18" s="210">
        <v>3916.607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2:56" ht="12.75" customHeight="1" thickBot="1">
      <c r="B19" s="212"/>
      <c r="C19" s="2057" t="s">
        <v>151</v>
      </c>
      <c r="D19" s="2057"/>
      <c r="E19" s="2058"/>
      <c r="F19" s="213">
        <v>171.90100000000001</v>
      </c>
      <c r="G19" s="214">
        <v>48.826999999999998</v>
      </c>
      <c r="H19" s="215">
        <v>33.506999999999998</v>
      </c>
      <c r="I19" s="989">
        <v>254.23500000000001</v>
      </c>
      <c r="J19" s="214">
        <v>292.06400000000002</v>
      </c>
      <c r="K19" s="214">
        <v>40.064</v>
      </c>
      <c r="L19" s="215">
        <v>36.027000000000001</v>
      </c>
      <c r="M19" s="216">
        <v>368.15499999999997</v>
      </c>
    </row>
    <row r="20" spans="2:56" ht="12.75" customHeight="1" thickBot="1">
      <c r="B20" s="2014" t="s">
        <v>152</v>
      </c>
      <c r="C20" s="2015"/>
      <c r="D20" s="2015"/>
      <c r="E20" s="2016"/>
      <c r="F20" s="217">
        <v>76536.561000000002</v>
      </c>
      <c r="G20" s="218">
        <v>23541.718000000001</v>
      </c>
      <c r="H20" s="37">
        <v>4119.0450000000001</v>
      </c>
      <c r="I20" s="986">
        <v>104197.32399999999</v>
      </c>
      <c r="J20" s="219">
        <v>82318.585000000006</v>
      </c>
      <c r="K20" s="220">
        <v>24339.596000000001</v>
      </c>
      <c r="L20" s="221">
        <v>4036.873</v>
      </c>
      <c r="M20" s="222">
        <v>110695.054</v>
      </c>
    </row>
    <row r="21" spans="2:56" ht="12.75" customHeight="1">
      <c r="B21" s="223"/>
      <c r="C21" s="2059" t="s">
        <v>153</v>
      </c>
      <c r="D21" s="2059"/>
      <c r="E21" s="2060"/>
      <c r="F21" s="224">
        <v>22543.465</v>
      </c>
      <c r="G21" s="225">
        <v>6938.5420000000004</v>
      </c>
      <c r="H21" s="195">
        <v>1352.9829999999999</v>
      </c>
      <c r="I21" s="990">
        <v>30834.99</v>
      </c>
      <c r="J21" s="226">
        <v>26778.106</v>
      </c>
      <c r="K21" s="227">
        <v>7972.7669999999998</v>
      </c>
      <c r="L21" s="228">
        <v>1361.163</v>
      </c>
      <c r="M21" s="229">
        <v>36112.036</v>
      </c>
    </row>
    <row r="22" spans="2:56" ht="12.75" customHeight="1">
      <c r="B22" s="205"/>
      <c r="C22" s="2052" t="s">
        <v>154</v>
      </c>
      <c r="D22" s="2052"/>
      <c r="E22" s="2053"/>
      <c r="F22" s="230">
        <v>373.11700000000002</v>
      </c>
      <c r="G22" s="100">
        <v>31.245000000000001</v>
      </c>
      <c r="H22" s="101">
        <v>21.614999999999998</v>
      </c>
      <c r="I22" s="987">
        <v>425.97699999999998</v>
      </c>
      <c r="J22" s="231">
        <v>344.75200000000001</v>
      </c>
      <c r="K22" s="232">
        <v>36.289000000000001</v>
      </c>
      <c r="L22" s="233">
        <v>23.190999999999999</v>
      </c>
      <c r="M22" s="234">
        <v>404.23200000000003</v>
      </c>
    </row>
    <row r="23" spans="2:56" ht="28.35" customHeight="1">
      <c r="B23" s="205"/>
      <c r="C23" s="2052" t="s">
        <v>155</v>
      </c>
      <c r="D23" s="2052"/>
      <c r="E23" s="2053"/>
      <c r="F23" s="230">
        <v>1433.759</v>
      </c>
      <c r="G23" s="100">
        <v>362.56400000000002</v>
      </c>
      <c r="H23" s="101">
        <v>96.564999999999998</v>
      </c>
      <c r="I23" s="987">
        <v>1892.8879999999999</v>
      </c>
      <c r="J23" s="231">
        <v>1618.1990000000001</v>
      </c>
      <c r="K23" s="232">
        <v>377.863</v>
      </c>
      <c r="L23" s="233">
        <v>91.692999999999998</v>
      </c>
      <c r="M23" s="234">
        <v>2087.7550000000001</v>
      </c>
    </row>
    <row r="24" spans="2:56" s="2" customFormat="1" ht="12.75" customHeight="1">
      <c r="B24" s="98"/>
      <c r="C24" s="2052" t="s">
        <v>156</v>
      </c>
      <c r="D24" s="2052"/>
      <c r="E24" s="2053"/>
      <c r="F24" s="230">
        <v>22109.440999999999</v>
      </c>
      <c r="G24" s="100">
        <v>6111.0879999999997</v>
      </c>
      <c r="H24" s="101">
        <v>1139.3800000000001</v>
      </c>
      <c r="I24" s="987">
        <v>29359.909</v>
      </c>
      <c r="J24" s="231">
        <v>21936.694</v>
      </c>
      <c r="K24" s="232">
        <v>6121.759</v>
      </c>
      <c r="L24" s="233">
        <v>1062.915</v>
      </c>
      <c r="M24" s="234">
        <v>29121.367999999999</v>
      </c>
    </row>
    <row r="25" spans="2:56" s="2" customFormat="1" ht="12.75" customHeight="1">
      <c r="B25" s="98"/>
      <c r="C25" s="2052" t="s">
        <v>157</v>
      </c>
      <c r="D25" s="2052"/>
      <c r="E25" s="2053"/>
      <c r="F25" s="230">
        <v>390.11</v>
      </c>
      <c r="G25" s="100">
        <v>144.22</v>
      </c>
      <c r="H25" s="101">
        <v>28.234000000000002</v>
      </c>
      <c r="I25" s="987">
        <v>562.56399999999996</v>
      </c>
      <c r="J25" s="235">
        <v>431.18400000000003</v>
      </c>
      <c r="K25" s="236">
        <v>148.05000000000001</v>
      </c>
      <c r="L25" s="237">
        <v>29.774000000000001</v>
      </c>
      <c r="M25" s="238">
        <v>609.00800000000004</v>
      </c>
    </row>
    <row r="26" spans="2:56" s="2" customFormat="1" ht="28.35" customHeight="1">
      <c r="B26" s="98"/>
      <c r="C26" s="2052" t="s">
        <v>158</v>
      </c>
      <c r="D26" s="2052"/>
      <c r="E26" s="2053"/>
      <c r="F26" s="230">
        <v>9375.2240000000002</v>
      </c>
      <c r="G26" s="100">
        <v>3176.4870000000001</v>
      </c>
      <c r="H26" s="101">
        <v>399.31400000000002</v>
      </c>
      <c r="I26" s="987">
        <v>12951.025</v>
      </c>
      <c r="J26" s="235">
        <v>10691.584000000001</v>
      </c>
      <c r="K26" s="236">
        <v>2610.933</v>
      </c>
      <c r="L26" s="237">
        <v>356.81599999999997</v>
      </c>
      <c r="M26" s="238">
        <v>13659.333000000001</v>
      </c>
    </row>
    <row r="27" spans="2:56" s="2" customFormat="1" ht="12.75" customHeight="1">
      <c r="B27" s="98"/>
      <c r="C27" s="2052" t="s">
        <v>159</v>
      </c>
      <c r="D27" s="2052"/>
      <c r="E27" s="2053"/>
      <c r="F27" s="230">
        <v>73.290000000000006</v>
      </c>
      <c r="G27" s="100">
        <v>6.4969999999999999</v>
      </c>
      <c r="H27" s="101">
        <v>0</v>
      </c>
      <c r="I27" s="987">
        <v>79.787000000000006</v>
      </c>
      <c r="J27" s="235">
        <v>53.805</v>
      </c>
      <c r="K27" s="236">
        <v>5.351</v>
      </c>
      <c r="L27" s="237">
        <v>0</v>
      </c>
      <c r="M27" s="238">
        <v>59.155999999999999</v>
      </c>
    </row>
    <row r="28" spans="2:56" s="2" customFormat="1" ht="28.35" customHeight="1">
      <c r="B28" s="98"/>
      <c r="C28" s="2052" t="s">
        <v>160</v>
      </c>
      <c r="D28" s="2052"/>
      <c r="E28" s="2053"/>
      <c r="F28" s="230">
        <v>339.16500000000002</v>
      </c>
      <c r="G28" s="100">
        <v>103.881</v>
      </c>
      <c r="H28" s="101">
        <v>2.9590000000000001</v>
      </c>
      <c r="I28" s="987">
        <v>446.005</v>
      </c>
      <c r="J28" s="235">
        <v>347.90100000000001</v>
      </c>
      <c r="K28" s="236">
        <v>155.84700000000001</v>
      </c>
      <c r="L28" s="237">
        <v>2.6960000000000002</v>
      </c>
      <c r="M28" s="238">
        <v>506.44400000000002</v>
      </c>
    </row>
    <row r="29" spans="2:56" s="2" customFormat="1" ht="12.75" customHeight="1">
      <c r="B29" s="98"/>
      <c r="C29" s="2052" t="s">
        <v>161</v>
      </c>
      <c r="D29" s="2052"/>
      <c r="E29" s="2053"/>
      <c r="F29" s="99">
        <v>16985.558000000001</v>
      </c>
      <c r="G29" s="100">
        <v>5146.4260000000004</v>
      </c>
      <c r="H29" s="101">
        <v>749.38400000000001</v>
      </c>
      <c r="I29" s="987">
        <v>22881.367999999999</v>
      </c>
      <c r="J29" s="235">
        <v>17498.054</v>
      </c>
      <c r="K29" s="236">
        <v>5308.4620000000004</v>
      </c>
      <c r="L29" s="237">
        <v>741.053</v>
      </c>
      <c r="M29" s="238">
        <v>23547.569</v>
      </c>
    </row>
    <row r="30" spans="2:56" s="2" customFormat="1" ht="12.75" customHeight="1">
      <c r="B30" s="98"/>
      <c r="C30" s="2052" t="s">
        <v>162</v>
      </c>
      <c r="D30" s="2052"/>
      <c r="E30" s="2053"/>
      <c r="F30" s="99">
        <v>1290.319</v>
      </c>
      <c r="G30" s="100">
        <v>729.82</v>
      </c>
      <c r="H30" s="101">
        <v>129.874</v>
      </c>
      <c r="I30" s="987">
        <v>2150.0129999999999</v>
      </c>
      <c r="J30" s="235">
        <v>1234.3499999999999</v>
      </c>
      <c r="K30" s="236">
        <v>753.25300000000004</v>
      </c>
      <c r="L30" s="237">
        <v>179.56800000000001</v>
      </c>
      <c r="M30" s="238">
        <v>2167.1709999999998</v>
      </c>
    </row>
    <row r="31" spans="2:56" s="2" customFormat="1" ht="28.35" customHeight="1" thickBot="1">
      <c r="B31" s="239"/>
      <c r="C31" s="2054" t="s">
        <v>163</v>
      </c>
      <c r="D31" s="2055"/>
      <c r="E31" s="2056"/>
      <c r="F31" s="240">
        <v>1623.1130000000001</v>
      </c>
      <c r="G31" s="197">
        <v>790.94799999999998</v>
      </c>
      <c r="H31" s="198">
        <v>198.73699999999999</v>
      </c>
      <c r="I31" s="991">
        <v>2612.7979999999998</v>
      </c>
      <c r="J31" s="241">
        <v>1383.9559999999999</v>
      </c>
      <c r="K31" s="242">
        <v>849.02200000000005</v>
      </c>
      <c r="L31" s="243">
        <v>188.00399999999999</v>
      </c>
      <c r="M31" s="244">
        <v>2420.982</v>
      </c>
    </row>
    <row r="32" spans="2:56" s="2" customFormat="1" ht="12.75" customHeight="1" thickBot="1">
      <c r="B32" s="2049" t="s">
        <v>164</v>
      </c>
      <c r="C32" s="2015"/>
      <c r="D32" s="2015"/>
      <c r="E32" s="2016"/>
      <c r="F32" s="35">
        <v>84444.032999999996</v>
      </c>
      <c r="G32" s="189">
        <v>17258.976999999999</v>
      </c>
      <c r="H32" s="37">
        <v>2645.3380000000002</v>
      </c>
      <c r="I32" s="986">
        <v>104348.348</v>
      </c>
      <c r="J32" s="245">
        <v>80424.660999999993</v>
      </c>
      <c r="K32" s="246">
        <v>16794.382000000001</v>
      </c>
      <c r="L32" s="247">
        <v>2773.59</v>
      </c>
      <c r="M32" s="248">
        <v>99992.633000000002</v>
      </c>
    </row>
    <row r="33" spans="2:13" s="2" customFormat="1" ht="12.75" customHeight="1">
      <c r="B33" s="223"/>
      <c r="C33" s="2018" t="s">
        <v>165</v>
      </c>
      <c r="D33" s="2018"/>
      <c r="E33" s="2019"/>
      <c r="F33" s="249">
        <v>5458.7690000000002</v>
      </c>
      <c r="G33" s="194">
        <v>2372.2330000000002</v>
      </c>
      <c r="H33" s="195">
        <v>417.822</v>
      </c>
      <c r="I33" s="990">
        <v>8248.8240000000005</v>
      </c>
      <c r="J33" s="250">
        <v>4739.8999999999996</v>
      </c>
      <c r="K33" s="251">
        <v>2461.4630000000002</v>
      </c>
      <c r="L33" s="252">
        <v>533.00800000000004</v>
      </c>
      <c r="M33" s="253">
        <v>7734.3710000000001</v>
      </c>
    </row>
    <row r="34" spans="2:13" s="2" customFormat="1" ht="12.75" customHeight="1">
      <c r="B34" s="98"/>
      <c r="C34" s="2020" t="s">
        <v>166</v>
      </c>
      <c r="D34" s="2020"/>
      <c r="E34" s="2021"/>
      <c r="F34" s="99">
        <v>25.254000000000001</v>
      </c>
      <c r="G34" s="206">
        <v>30</v>
      </c>
      <c r="H34" s="101">
        <v>0</v>
      </c>
      <c r="I34" s="987">
        <v>55.253999999999998</v>
      </c>
      <c r="J34" s="254">
        <v>0.254</v>
      </c>
      <c r="K34" s="255">
        <v>0</v>
      </c>
      <c r="L34" s="256">
        <v>0</v>
      </c>
      <c r="M34" s="257">
        <v>0.254</v>
      </c>
    </row>
    <row r="35" spans="2:13" s="2" customFormat="1" ht="28.35" customHeight="1">
      <c r="B35" s="98"/>
      <c r="C35" s="2020" t="s">
        <v>167</v>
      </c>
      <c r="D35" s="2020"/>
      <c r="E35" s="2021"/>
      <c r="F35" s="99">
        <v>675.03700000000003</v>
      </c>
      <c r="G35" s="206">
        <v>84.742000000000004</v>
      </c>
      <c r="H35" s="101">
        <v>36.39</v>
      </c>
      <c r="I35" s="987">
        <v>796.16899999999998</v>
      </c>
      <c r="J35" s="254">
        <v>666.72500000000002</v>
      </c>
      <c r="K35" s="255">
        <v>72.626999999999995</v>
      </c>
      <c r="L35" s="256">
        <v>37.484000000000002</v>
      </c>
      <c r="M35" s="257">
        <v>776.83600000000001</v>
      </c>
    </row>
    <row r="36" spans="2:13" s="2" customFormat="1" ht="12.75" customHeight="1">
      <c r="B36" s="98"/>
      <c r="C36" s="2020" t="s">
        <v>168</v>
      </c>
      <c r="D36" s="2020"/>
      <c r="E36" s="2021"/>
      <c r="F36" s="99">
        <v>29036.503000000001</v>
      </c>
      <c r="G36" s="206">
        <v>5527.049</v>
      </c>
      <c r="H36" s="101">
        <v>883.08699999999999</v>
      </c>
      <c r="I36" s="987">
        <v>35446.639000000003</v>
      </c>
      <c r="J36" s="254">
        <v>28210.37</v>
      </c>
      <c r="K36" s="255">
        <v>5295.0889999999999</v>
      </c>
      <c r="L36" s="256">
        <v>838.22199999999998</v>
      </c>
      <c r="M36" s="257">
        <v>34343.680999999997</v>
      </c>
    </row>
    <row r="37" spans="2:13" s="2" customFormat="1" ht="28.35" customHeight="1">
      <c r="B37" s="98"/>
      <c r="C37" s="2020" t="s">
        <v>169</v>
      </c>
      <c r="D37" s="2020"/>
      <c r="E37" s="2021"/>
      <c r="F37" s="99">
        <v>155.446</v>
      </c>
      <c r="G37" s="100">
        <v>11.346</v>
      </c>
      <c r="H37" s="101">
        <v>16.039000000000001</v>
      </c>
      <c r="I37" s="987">
        <v>182.83099999999999</v>
      </c>
      <c r="J37" s="258">
        <v>151.18299999999999</v>
      </c>
      <c r="K37" s="259">
        <v>28.225999999999999</v>
      </c>
      <c r="L37" s="260">
        <v>22.702999999999999</v>
      </c>
      <c r="M37" s="261">
        <v>202.11199999999999</v>
      </c>
    </row>
    <row r="38" spans="2:13" s="2" customFormat="1" ht="12.75" customHeight="1">
      <c r="B38" s="98"/>
      <c r="C38" s="2020" t="s">
        <v>170</v>
      </c>
      <c r="D38" s="2020"/>
      <c r="E38" s="2021"/>
      <c r="F38" s="99">
        <v>2928.1350000000002</v>
      </c>
      <c r="G38" s="100">
        <v>782.12800000000004</v>
      </c>
      <c r="H38" s="101">
        <v>88.796999999999997</v>
      </c>
      <c r="I38" s="987">
        <v>3799.06</v>
      </c>
      <c r="J38" s="258">
        <v>2264.8389999999999</v>
      </c>
      <c r="K38" s="259">
        <v>660.33600000000001</v>
      </c>
      <c r="L38" s="260">
        <v>181.76499999999999</v>
      </c>
      <c r="M38" s="261">
        <v>3106.94</v>
      </c>
    </row>
    <row r="39" spans="2:13" s="2" customFormat="1" ht="28.35" customHeight="1">
      <c r="B39" s="205"/>
      <c r="C39" s="2020" t="s">
        <v>171</v>
      </c>
      <c r="D39" s="2020"/>
      <c r="E39" s="2021"/>
      <c r="F39" s="208">
        <v>0.69599999999999995</v>
      </c>
      <c r="G39" s="262">
        <v>4.0659999999999998</v>
      </c>
      <c r="H39" s="209">
        <v>0</v>
      </c>
      <c r="I39" s="988">
        <v>4.7619999999999996</v>
      </c>
      <c r="J39" s="258">
        <v>0.69699999999999995</v>
      </c>
      <c r="K39" s="259">
        <v>4.0720000000000001</v>
      </c>
      <c r="L39" s="260">
        <v>0</v>
      </c>
      <c r="M39" s="261">
        <v>4.7690000000000001</v>
      </c>
    </row>
    <row r="40" spans="2:13" s="2" customFormat="1" ht="12.75" customHeight="1">
      <c r="B40" s="205"/>
      <c r="C40" s="2020" t="s">
        <v>172</v>
      </c>
      <c r="D40" s="2020"/>
      <c r="E40" s="2021"/>
      <c r="F40" s="206">
        <v>42062.298999999999</v>
      </c>
      <c r="G40" s="100">
        <v>7374.6719999999996</v>
      </c>
      <c r="H40" s="101">
        <v>1007.804</v>
      </c>
      <c r="I40" s="987">
        <v>50444.775000000001</v>
      </c>
      <c r="J40" s="258">
        <v>41134.012999999999</v>
      </c>
      <c r="K40" s="259">
        <v>7156.7449999999999</v>
      </c>
      <c r="L40" s="260">
        <v>972.33299999999997</v>
      </c>
      <c r="M40" s="261">
        <v>49263.091</v>
      </c>
    </row>
    <row r="41" spans="2:13" s="2" customFormat="1" ht="28.35" customHeight="1">
      <c r="B41" s="205"/>
      <c r="C41" s="2020" t="s">
        <v>173</v>
      </c>
      <c r="D41" s="2020"/>
      <c r="E41" s="2021"/>
      <c r="F41" s="206">
        <v>482.65800000000002</v>
      </c>
      <c r="G41" s="206">
        <v>212.065</v>
      </c>
      <c r="H41" s="101">
        <v>42.59</v>
      </c>
      <c r="I41" s="987">
        <v>737.31299999999999</v>
      </c>
      <c r="J41" s="263">
        <v>446.87299999999999</v>
      </c>
      <c r="K41" s="264">
        <v>232.65299999999999</v>
      </c>
      <c r="L41" s="265">
        <v>36.396000000000001</v>
      </c>
      <c r="M41" s="266">
        <v>715.92200000000003</v>
      </c>
    </row>
    <row r="42" spans="2:13" s="2" customFormat="1" ht="12.75" customHeight="1">
      <c r="B42" s="98"/>
      <c r="C42" s="2020" t="s">
        <v>174</v>
      </c>
      <c r="D42" s="2020"/>
      <c r="E42" s="2021"/>
      <c r="F42" s="206">
        <v>1395.183</v>
      </c>
      <c r="G42" s="206">
        <v>73.396000000000001</v>
      </c>
      <c r="H42" s="101">
        <v>0.80200000000000005</v>
      </c>
      <c r="I42" s="992">
        <v>1469.3810000000001</v>
      </c>
      <c r="J42" s="263">
        <v>186.53</v>
      </c>
      <c r="K42" s="264">
        <v>173.006</v>
      </c>
      <c r="L42" s="265">
        <v>0.80300000000000005</v>
      </c>
      <c r="M42" s="266">
        <v>360.339</v>
      </c>
    </row>
    <row r="43" spans="2:13" s="2" customFormat="1" ht="28.35" customHeight="1">
      <c r="B43" s="205"/>
      <c r="C43" s="2020" t="s">
        <v>175</v>
      </c>
      <c r="D43" s="2020"/>
      <c r="E43" s="2021"/>
      <c r="F43" s="206">
        <v>0</v>
      </c>
      <c r="G43" s="206">
        <v>0</v>
      </c>
      <c r="H43" s="101">
        <v>38.354999999999997</v>
      </c>
      <c r="I43" s="993">
        <v>38.354999999999997</v>
      </c>
      <c r="J43" s="263">
        <v>0</v>
      </c>
      <c r="K43" s="264">
        <v>0</v>
      </c>
      <c r="L43" s="265">
        <v>38.411999999999999</v>
      </c>
      <c r="M43" s="266">
        <v>38.411999999999999</v>
      </c>
    </row>
    <row r="44" spans="2:13" s="2" customFormat="1" ht="12.75" customHeight="1">
      <c r="B44" s="205"/>
      <c r="C44" s="2020" t="s">
        <v>176</v>
      </c>
      <c r="D44" s="2020"/>
      <c r="E44" s="2021"/>
      <c r="F44" s="206">
        <v>0</v>
      </c>
      <c r="G44" s="206">
        <v>4.1660000000000004</v>
      </c>
      <c r="H44" s="101">
        <v>2.4</v>
      </c>
      <c r="I44" s="987">
        <v>6.5659999999999998</v>
      </c>
      <c r="J44" s="267">
        <v>0</v>
      </c>
      <c r="K44" s="268">
        <v>3.972</v>
      </c>
      <c r="L44" s="269">
        <v>0</v>
      </c>
      <c r="M44" s="270">
        <v>3.972</v>
      </c>
    </row>
    <row r="45" spans="2:13" s="2" customFormat="1" ht="28.35" customHeight="1">
      <c r="B45" s="205"/>
      <c r="C45" s="2020" t="s">
        <v>177</v>
      </c>
      <c r="D45" s="2020"/>
      <c r="E45" s="2021"/>
      <c r="F45" s="206">
        <v>0</v>
      </c>
      <c r="G45" s="100">
        <v>62.866</v>
      </c>
      <c r="H45" s="101">
        <v>0</v>
      </c>
      <c r="I45" s="987">
        <v>62.866</v>
      </c>
      <c r="J45" s="267">
        <v>0</v>
      </c>
      <c r="K45" s="268">
        <v>54.957000000000001</v>
      </c>
      <c r="L45" s="269">
        <v>0</v>
      </c>
      <c r="M45" s="270">
        <v>54.957000000000001</v>
      </c>
    </row>
    <row r="46" spans="2:13" s="2" customFormat="1" ht="12.75" customHeight="1" thickBot="1">
      <c r="B46" s="239"/>
      <c r="C46" s="2040" t="s">
        <v>178</v>
      </c>
      <c r="D46" s="2040"/>
      <c r="E46" s="2041"/>
      <c r="F46" s="271">
        <v>2224.0529999999999</v>
      </c>
      <c r="G46" s="203">
        <v>720.24800000000005</v>
      </c>
      <c r="H46" s="204">
        <v>111.252</v>
      </c>
      <c r="I46" s="984">
        <v>3055.5529999999999</v>
      </c>
      <c r="J46" s="272">
        <v>2623.277</v>
      </c>
      <c r="K46" s="273">
        <v>651.23599999999999</v>
      </c>
      <c r="L46" s="274">
        <v>112.464</v>
      </c>
      <c r="M46" s="275">
        <v>3386.9769999999999</v>
      </c>
    </row>
    <row r="47" spans="2:13" s="2" customFormat="1" ht="12.75" customHeight="1" thickBot="1">
      <c r="B47" s="2049" t="s">
        <v>179</v>
      </c>
      <c r="C47" s="2015"/>
      <c r="D47" s="2015"/>
      <c r="E47" s="2016"/>
      <c r="F47" s="35">
        <v>54859.739000000001</v>
      </c>
      <c r="G47" s="36">
        <v>21601.302</v>
      </c>
      <c r="H47" s="37">
        <v>3297.3220000000001</v>
      </c>
      <c r="I47" s="986">
        <v>79758.362999999998</v>
      </c>
      <c r="J47" s="276">
        <v>54728.809000000001</v>
      </c>
      <c r="K47" s="277">
        <v>22164.921999999999</v>
      </c>
      <c r="L47" s="278">
        <v>3105.32</v>
      </c>
      <c r="M47" s="279">
        <v>79999.051000000007</v>
      </c>
    </row>
    <row r="48" spans="2:13" s="2" customFormat="1" ht="12.75" customHeight="1">
      <c r="B48" s="223"/>
      <c r="C48" s="2050" t="s">
        <v>180</v>
      </c>
      <c r="D48" s="2050"/>
      <c r="E48" s="2051"/>
      <c r="F48" s="249">
        <v>3409.9070000000002</v>
      </c>
      <c r="G48" s="225">
        <v>1962.5809999999999</v>
      </c>
      <c r="H48" s="195">
        <v>28.779</v>
      </c>
      <c r="I48" s="990">
        <v>5401.2669999999998</v>
      </c>
      <c r="J48" s="280">
        <v>3191.1860000000001</v>
      </c>
      <c r="K48" s="281">
        <v>1859.4259999999999</v>
      </c>
      <c r="L48" s="282">
        <v>28.785</v>
      </c>
      <c r="M48" s="283">
        <v>5079.3969999999999</v>
      </c>
    </row>
    <row r="49" spans="2:13" s="2" customFormat="1" ht="28.35" customHeight="1">
      <c r="B49" s="98"/>
      <c r="C49" s="2045" t="s">
        <v>181</v>
      </c>
      <c r="D49" s="2045"/>
      <c r="E49" s="2046"/>
      <c r="F49" s="284">
        <v>374.714</v>
      </c>
      <c r="G49" s="262">
        <v>209.94</v>
      </c>
      <c r="H49" s="209">
        <v>14.3</v>
      </c>
      <c r="I49" s="988">
        <v>598.95399999999995</v>
      </c>
      <c r="J49" s="285">
        <v>332.46100000000001</v>
      </c>
      <c r="K49" s="286">
        <v>599.87400000000002</v>
      </c>
      <c r="L49" s="287">
        <v>14.42</v>
      </c>
      <c r="M49" s="288">
        <v>946.755</v>
      </c>
    </row>
    <row r="50" spans="2:13" s="2" customFormat="1" ht="12.75" customHeight="1">
      <c r="B50" s="98"/>
      <c r="C50" s="2045" t="s">
        <v>182</v>
      </c>
      <c r="D50" s="2045"/>
      <c r="E50" s="2046"/>
      <c r="F50" s="99">
        <v>27544.207999999999</v>
      </c>
      <c r="G50" s="100">
        <v>11290.411</v>
      </c>
      <c r="H50" s="101">
        <v>1883.5070000000001</v>
      </c>
      <c r="I50" s="987">
        <v>40718.125999999997</v>
      </c>
      <c r="J50" s="285">
        <v>27653.572</v>
      </c>
      <c r="K50" s="286">
        <v>11322.873</v>
      </c>
      <c r="L50" s="287">
        <v>1797.5239999999999</v>
      </c>
      <c r="M50" s="288">
        <v>40773.968999999997</v>
      </c>
    </row>
    <row r="51" spans="2:13" s="2" customFormat="1" ht="28.35" customHeight="1">
      <c r="B51" s="98"/>
      <c r="C51" s="2045" t="s">
        <v>183</v>
      </c>
      <c r="D51" s="2045"/>
      <c r="E51" s="2046"/>
      <c r="F51" s="206">
        <v>830.745</v>
      </c>
      <c r="G51" s="100">
        <v>148.96100000000001</v>
      </c>
      <c r="H51" s="101">
        <v>15.404999999999999</v>
      </c>
      <c r="I51" s="987">
        <v>995.11099999999999</v>
      </c>
      <c r="J51" s="289">
        <v>841.70100000000002</v>
      </c>
      <c r="K51" s="290">
        <v>137.392</v>
      </c>
      <c r="L51" s="291">
        <v>18.097999999999999</v>
      </c>
      <c r="M51" s="292">
        <v>997.19100000000003</v>
      </c>
    </row>
    <row r="52" spans="2:13" s="2" customFormat="1" ht="12.75" customHeight="1">
      <c r="B52" s="98"/>
      <c r="C52" s="2045" t="s">
        <v>184</v>
      </c>
      <c r="D52" s="2045"/>
      <c r="E52" s="2046"/>
      <c r="F52" s="203">
        <v>162.15299999999999</v>
      </c>
      <c r="G52" s="293">
        <v>134.12799999999999</v>
      </c>
      <c r="H52" s="204">
        <v>9.2430000000000003</v>
      </c>
      <c r="I52" s="994">
        <v>305.524</v>
      </c>
      <c r="J52" s="289">
        <v>162.38900000000001</v>
      </c>
      <c r="K52" s="290">
        <v>236.28299999999999</v>
      </c>
      <c r="L52" s="291">
        <v>9.2560000000000002</v>
      </c>
      <c r="M52" s="292">
        <v>407.928</v>
      </c>
    </row>
    <row r="53" spans="2:13" s="2" customFormat="1" ht="28.35" customHeight="1">
      <c r="B53" s="98"/>
      <c r="C53" s="2045" t="s">
        <v>185</v>
      </c>
      <c r="D53" s="2045"/>
      <c r="E53" s="2046"/>
      <c r="F53" s="206">
        <v>16.391999999999999</v>
      </c>
      <c r="G53" s="100">
        <v>6.53</v>
      </c>
      <c r="H53" s="101">
        <v>2.84</v>
      </c>
      <c r="I53" s="987">
        <v>25.762</v>
      </c>
      <c r="J53" s="289">
        <v>16.349</v>
      </c>
      <c r="K53" s="290">
        <v>6.6180000000000003</v>
      </c>
      <c r="L53" s="291">
        <v>2.7709999999999999</v>
      </c>
      <c r="M53" s="292">
        <v>25.738</v>
      </c>
    </row>
    <row r="54" spans="2:13" s="2" customFormat="1" ht="12.75" customHeight="1">
      <c r="B54" s="98"/>
      <c r="C54" s="2045" t="s">
        <v>186</v>
      </c>
      <c r="D54" s="2045"/>
      <c r="E54" s="2046"/>
      <c r="F54" s="99">
        <v>17104.991999999998</v>
      </c>
      <c r="G54" s="100">
        <v>6074.223</v>
      </c>
      <c r="H54" s="101">
        <v>1170.6790000000001</v>
      </c>
      <c r="I54" s="987">
        <v>24349.894</v>
      </c>
      <c r="J54" s="289">
        <v>17272.921999999999</v>
      </c>
      <c r="K54" s="290">
        <v>6277.5439999999999</v>
      </c>
      <c r="L54" s="291">
        <v>1070.268</v>
      </c>
      <c r="M54" s="292">
        <v>24620.734</v>
      </c>
    </row>
    <row r="55" spans="2:13" s="2" customFormat="1" ht="28.35" customHeight="1">
      <c r="B55" s="294"/>
      <c r="C55" s="2045" t="s">
        <v>187</v>
      </c>
      <c r="D55" s="2045"/>
      <c r="E55" s="2046"/>
      <c r="F55" s="99">
        <v>426.84800000000001</v>
      </c>
      <c r="G55" s="100">
        <v>189.358</v>
      </c>
      <c r="H55" s="101">
        <v>8.8919999999999995</v>
      </c>
      <c r="I55" s="987">
        <v>625.09799999999996</v>
      </c>
      <c r="J55" s="295">
        <v>315.22199999999998</v>
      </c>
      <c r="K55" s="296">
        <v>174.73099999999999</v>
      </c>
      <c r="L55" s="297">
        <v>8.8670000000000009</v>
      </c>
      <c r="M55" s="298">
        <v>498.82</v>
      </c>
    </row>
    <row r="56" spans="2:13" s="2" customFormat="1" ht="12.75" customHeight="1">
      <c r="B56" s="98"/>
      <c r="C56" s="2045" t="s">
        <v>188</v>
      </c>
      <c r="D56" s="2045"/>
      <c r="E56" s="2046"/>
      <c r="F56" s="99">
        <v>41.128999999999998</v>
      </c>
      <c r="G56" s="100">
        <v>15.401999999999999</v>
      </c>
      <c r="H56" s="101">
        <v>30.847999999999999</v>
      </c>
      <c r="I56" s="987">
        <v>87.379000000000005</v>
      </c>
      <c r="J56" s="295">
        <v>41.188000000000002</v>
      </c>
      <c r="K56" s="296">
        <v>15.423999999999999</v>
      </c>
      <c r="L56" s="297">
        <v>30.847999999999999</v>
      </c>
      <c r="M56" s="299">
        <v>87.46</v>
      </c>
    </row>
    <row r="57" spans="2:13" s="2" customFormat="1" ht="28.35" customHeight="1">
      <c r="B57" s="98"/>
      <c r="C57" s="2045" t="s">
        <v>189</v>
      </c>
      <c r="D57" s="2045"/>
      <c r="E57" s="2046"/>
      <c r="F57" s="208">
        <v>0.65900000000000003</v>
      </c>
      <c r="G57" s="262">
        <v>0</v>
      </c>
      <c r="H57" s="209">
        <v>0</v>
      </c>
      <c r="I57" s="988">
        <v>0.65900000000000003</v>
      </c>
      <c r="J57" s="295">
        <v>0.65900000000000003</v>
      </c>
      <c r="K57" s="296">
        <v>0</v>
      </c>
      <c r="L57" s="297">
        <v>0</v>
      </c>
      <c r="M57" s="298">
        <v>0.65900000000000003</v>
      </c>
    </row>
    <row r="58" spans="2:13" s="2" customFormat="1" ht="12.75" customHeight="1">
      <c r="B58" s="98"/>
      <c r="C58" s="2045" t="s">
        <v>190</v>
      </c>
      <c r="D58" s="2045"/>
      <c r="E58" s="2046"/>
      <c r="F58" s="300">
        <v>0</v>
      </c>
      <c r="G58" s="301">
        <v>1.145</v>
      </c>
      <c r="H58" s="302">
        <v>10.845000000000001</v>
      </c>
      <c r="I58" s="994">
        <v>11.99</v>
      </c>
      <c r="J58" s="295">
        <v>0</v>
      </c>
      <c r="K58" s="296">
        <v>1.145</v>
      </c>
      <c r="L58" s="297">
        <v>1.845</v>
      </c>
      <c r="M58" s="298">
        <v>2.99</v>
      </c>
    </row>
    <row r="59" spans="2:13" s="2" customFormat="1" ht="12.75" customHeight="1" thickBot="1">
      <c r="B59" s="303"/>
      <c r="C59" s="2047" t="s">
        <v>191</v>
      </c>
      <c r="D59" s="2047"/>
      <c r="E59" s="2048"/>
      <c r="F59" s="304">
        <v>4947.9920000000002</v>
      </c>
      <c r="G59" s="305">
        <v>1568.623</v>
      </c>
      <c r="H59" s="306">
        <v>121.98399999999999</v>
      </c>
      <c r="I59" s="989">
        <v>6638.5990000000002</v>
      </c>
      <c r="J59" s="295">
        <v>4901.16</v>
      </c>
      <c r="K59" s="296">
        <v>1533.6120000000001</v>
      </c>
      <c r="L59" s="297">
        <v>122.63800000000001</v>
      </c>
      <c r="M59" s="307">
        <v>6557.41</v>
      </c>
    </row>
    <row r="60" spans="2:13" s="2" customFormat="1" ht="12.75" customHeight="1" thickBot="1">
      <c r="B60" s="2035" t="s">
        <v>192</v>
      </c>
      <c r="C60" s="2036"/>
      <c r="D60" s="2036"/>
      <c r="E60" s="2037"/>
      <c r="F60" s="41">
        <v>0</v>
      </c>
      <c r="G60" s="42">
        <v>0</v>
      </c>
      <c r="H60" s="308">
        <v>0</v>
      </c>
      <c r="I60" s="995">
        <v>0</v>
      </c>
      <c r="J60" s="309">
        <v>0</v>
      </c>
      <c r="K60" s="310">
        <v>0</v>
      </c>
      <c r="L60" s="311">
        <v>0</v>
      </c>
      <c r="M60" s="312">
        <v>0</v>
      </c>
    </row>
    <row r="61" spans="2:13" s="2" customFormat="1" ht="12.75" customHeight="1" thickBot="1">
      <c r="B61" s="2035" t="s">
        <v>193</v>
      </c>
      <c r="C61" s="2036"/>
      <c r="D61" s="2036"/>
      <c r="E61" s="2037"/>
      <c r="F61" s="35">
        <v>11094.257</v>
      </c>
      <c r="G61" s="36">
        <v>23347.111000000001</v>
      </c>
      <c r="H61" s="37">
        <v>533.44299999999998</v>
      </c>
      <c r="I61" s="986">
        <v>34974.811000000002</v>
      </c>
      <c r="J61" s="309">
        <v>10442.998</v>
      </c>
      <c r="K61" s="310">
        <v>23344.847000000002</v>
      </c>
      <c r="L61" s="311">
        <v>488.02100000000002</v>
      </c>
      <c r="M61" s="312">
        <v>34275.866000000002</v>
      </c>
    </row>
    <row r="62" spans="2:13" s="2" customFormat="1" ht="12.75" customHeight="1">
      <c r="B62" s="313"/>
      <c r="C62" s="2018" t="s">
        <v>194</v>
      </c>
      <c r="D62" s="2018"/>
      <c r="E62" s="2019"/>
      <c r="F62" s="208">
        <v>7297.6719999999996</v>
      </c>
      <c r="G62" s="262">
        <v>5799.2550000000001</v>
      </c>
      <c r="H62" s="209">
        <v>531.13099999999997</v>
      </c>
      <c r="I62" s="988">
        <v>13628.058000000001</v>
      </c>
      <c r="J62" s="314">
        <v>6945.951</v>
      </c>
      <c r="K62" s="315">
        <v>5962.4059999999999</v>
      </c>
      <c r="L62" s="316">
        <v>485.709</v>
      </c>
      <c r="M62" s="317">
        <v>13394.066000000001</v>
      </c>
    </row>
    <row r="63" spans="2:13" s="2" customFormat="1" ht="12.75" customHeight="1">
      <c r="B63" s="93"/>
      <c r="C63" s="2020" t="s">
        <v>195</v>
      </c>
      <c r="D63" s="2020"/>
      <c r="E63" s="2021"/>
      <c r="F63" s="99">
        <v>635.21400000000006</v>
      </c>
      <c r="G63" s="100">
        <v>285.65699999999998</v>
      </c>
      <c r="H63" s="101">
        <v>2.3119999999999998</v>
      </c>
      <c r="I63" s="987">
        <v>923.18299999999999</v>
      </c>
      <c r="J63" s="318">
        <v>592.63800000000003</v>
      </c>
      <c r="K63" s="319">
        <v>266.11900000000003</v>
      </c>
      <c r="L63" s="320">
        <v>2.3119999999999998</v>
      </c>
      <c r="M63" s="321">
        <v>861.06899999999996</v>
      </c>
    </row>
    <row r="64" spans="2:13" s="2" customFormat="1" ht="12.75" customHeight="1">
      <c r="B64" s="93"/>
      <c r="C64" s="2020" t="s">
        <v>196</v>
      </c>
      <c r="D64" s="2020"/>
      <c r="E64" s="2021"/>
      <c r="F64" s="99">
        <v>178.36699999999999</v>
      </c>
      <c r="G64" s="100">
        <v>14.936</v>
      </c>
      <c r="H64" s="101">
        <v>0</v>
      </c>
      <c r="I64" s="987">
        <v>193.303</v>
      </c>
      <c r="J64" s="318">
        <v>169.95500000000001</v>
      </c>
      <c r="K64" s="319">
        <v>14.989000000000001</v>
      </c>
      <c r="L64" s="320">
        <v>0</v>
      </c>
      <c r="M64" s="321">
        <v>184.94399999999999</v>
      </c>
    </row>
    <row r="65" spans="2:13" s="2" customFormat="1" ht="12.75" customHeight="1" thickBot="1">
      <c r="B65" s="93"/>
      <c r="C65" s="2040" t="s">
        <v>197</v>
      </c>
      <c r="D65" s="2040"/>
      <c r="E65" s="2041"/>
      <c r="F65" s="99">
        <v>2983.0039999999999</v>
      </c>
      <c r="G65" s="100">
        <v>17247.262999999999</v>
      </c>
      <c r="H65" s="101">
        <v>0</v>
      </c>
      <c r="I65" s="987">
        <v>20230.267</v>
      </c>
      <c r="J65" s="322">
        <v>2734.4540000000002</v>
      </c>
      <c r="K65" s="323">
        <v>17101.332999999999</v>
      </c>
      <c r="L65" s="324">
        <v>0</v>
      </c>
      <c r="M65" s="325">
        <v>19835.787</v>
      </c>
    </row>
    <row r="66" spans="2:13" s="2" customFormat="1" ht="12.75" customHeight="1" thickBot="1">
      <c r="B66" s="2035" t="s">
        <v>198</v>
      </c>
      <c r="C66" s="2036"/>
      <c r="D66" s="2036"/>
      <c r="E66" s="2037"/>
      <c r="F66" s="35">
        <v>0</v>
      </c>
      <c r="G66" s="189">
        <v>424.23</v>
      </c>
      <c r="H66" s="37">
        <v>0</v>
      </c>
      <c r="I66" s="986">
        <v>424.23</v>
      </c>
      <c r="J66" s="326">
        <v>0</v>
      </c>
      <c r="K66" s="327">
        <v>424.63</v>
      </c>
      <c r="L66" s="328">
        <v>0</v>
      </c>
      <c r="M66" s="329">
        <v>424.63</v>
      </c>
    </row>
    <row r="67" spans="2:13" s="2" customFormat="1" ht="12.75" customHeight="1">
      <c r="B67" s="313"/>
      <c r="C67" s="2024" t="s">
        <v>227</v>
      </c>
      <c r="D67" s="2024"/>
      <c r="E67" s="2025"/>
      <c r="F67" s="192">
        <v>0</v>
      </c>
      <c r="G67" s="330">
        <v>147</v>
      </c>
      <c r="H67" s="193">
        <v>0</v>
      </c>
      <c r="I67" s="996">
        <v>147</v>
      </c>
      <c r="J67" s="331">
        <v>0</v>
      </c>
      <c r="K67" s="332">
        <v>147</v>
      </c>
      <c r="L67" s="333">
        <v>0</v>
      </c>
      <c r="M67" s="334">
        <v>147</v>
      </c>
    </row>
    <row r="68" spans="2:13" s="2" customFormat="1" ht="12.75" customHeight="1" thickBot="1">
      <c r="B68" s="93"/>
      <c r="C68" s="2040" t="s">
        <v>199</v>
      </c>
      <c r="D68" s="2040"/>
      <c r="E68" s="2041"/>
      <c r="F68" s="335">
        <v>0</v>
      </c>
      <c r="G68" s="203">
        <v>277.23</v>
      </c>
      <c r="H68" s="204">
        <v>0</v>
      </c>
      <c r="I68" s="984">
        <v>277.23</v>
      </c>
      <c r="J68" s="336">
        <v>0</v>
      </c>
      <c r="K68" s="337">
        <v>277.63</v>
      </c>
      <c r="L68" s="338">
        <v>0</v>
      </c>
      <c r="M68" s="339">
        <v>277.63</v>
      </c>
    </row>
    <row r="69" spans="2:13" s="2" customFormat="1" ht="28.35" customHeight="1" thickBot="1">
      <c r="B69" s="2042" t="s">
        <v>200</v>
      </c>
      <c r="C69" s="2043"/>
      <c r="D69" s="2043"/>
      <c r="E69" s="2044"/>
      <c r="F69" s="35">
        <v>5719.1229999999996</v>
      </c>
      <c r="G69" s="189">
        <v>1863.7249999999999</v>
      </c>
      <c r="H69" s="37">
        <v>422.005</v>
      </c>
      <c r="I69" s="986">
        <v>8004.8530000000001</v>
      </c>
      <c r="J69" s="340">
        <v>5758.5659999999998</v>
      </c>
      <c r="K69" s="341">
        <v>1866.18</v>
      </c>
      <c r="L69" s="342">
        <v>422.61700000000002</v>
      </c>
      <c r="M69" s="343">
        <v>8047.3630000000003</v>
      </c>
    </row>
    <row r="70" spans="2:13" s="2" customFormat="1" ht="12.75" customHeight="1">
      <c r="B70" s="313"/>
      <c r="C70" s="2018" t="s">
        <v>201</v>
      </c>
      <c r="D70" s="2018"/>
      <c r="E70" s="2019"/>
      <c r="F70" s="249">
        <v>0</v>
      </c>
      <c r="G70" s="194">
        <v>150</v>
      </c>
      <c r="H70" s="195">
        <v>0</v>
      </c>
      <c r="I70" s="990">
        <v>150</v>
      </c>
      <c r="J70" s="344">
        <v>0</v>
      </c>
      <c r="K70" s="345">
        <v>150</v>
      </c>
      <c r="L70" s="346">
        <v>0</v>
      </c>
      <c r="M70" s="347">
        <v>150</v>
      </c>
    </row>
    <row r="71" spans="2:13" s="2" customFormat="1" ht="12.75" customHeight="1">
      <c r="B71" s="93"/>
      <c r="C71" s="2020" t="s">
        <v>202</v>
      </c>
      <c r="D71" s="2020"/>
      <c r="E71" s="2021"/>
      <c r="F71" s="284">
        <v>5628.1450000000004</v>
      </c>
      <c r="G71" s="208">
        <v>1694.18</v>
      </c>
      <c r="H71" s="209">
        <v>422.005</v>
      </c>
      <c r="I71" s="988">
        <v>7744.33</v>
      </c>
      <c r="J71" s="348">
        <v>5667.5879999999997</v>
      </c>
      <c r="K71" s="349">
        <v>1696.635</v>
      </c>
      <c r="L71" s="350">
        <v>422.61700000000002</v>
      </c>
      <c r="M71" s="351">
        <v>7786.84</v>
      </c>
    </row>
    <row r="72" spans="2:13" s="2" customFormat="1" ht="12.75" customHeight="1" thickBot="1">
      <c r="B72" s="93"/>
      <c r="C72" s="2022" t="s">
        <v>203</v>
      </c>
      <c r="D72" s="2022"/>
      <c r="E72" s="2023"/>
      <c r="F72" s="240">
        <v>90.977999999999994</v>
      </c>
      <c r="G72" s="197">
        <v>19.545000000000002</v>
      </c>
      <c r="H72" s="198">
        <v>0</v>
      </c>
      <c r="I72" s="991">
        <v>110.523</v>
      </c>
      <c r="J72" s="352">
        <v>90.977999999999994</v>
      </c>
      <c r="K72" s="353">
        <v>19.545000000000002</v>
      </c>
      <c r="L72" s="354">
        <v>0</v>
      </c>
      <c r="M72" s="355">
        <v>110.523</v>
      </c>
    </row>
    <row r="73" spans="2:13" s="2" customFormat="1" ht="15" customHeight="1" thickBot="1">
      <c r="B73" s="2014" t="s">
        <v>204</v>
      </c>
      <c r="C73" s="2015"/>
      <c r="D73" s="2015"/>
      <c r="E73" s="2016"/>
      <c r="F73" s="35">
        <v>1014.009</v>
      </c>
      <c r="G73" s="36">
        <v>649.20100000000002</v>
      </c>
      <c r="H73" s="37">
        <v>40.404000000000003</v>
      </c>
      <c r="I73" s="986">
        <v>1703.614</v>
      </c>
      <c r="J73" s="356">
        <v>970.15899999999999</v>
      </c>
      <c r="K73" s="357">
        <v>650.68899999999996</v>
      </c>
      <c r="L73" s="358">
        <v>34.753</v>
      </c>
      <c r="M73" s="359">
        <v>1655.6010000000001</v>
      </c>
    </row>
    <row r="74" spans="2:13" s="2" customFormat="1" ht="12.75" customHeight="1">
      <c r="B74" s="313"/>
      <c r="C74" s="2026" t="s">
        <v>205</v>
      </c>
      <c r="D74" s="2027"/>
      <c r="E74" s="2028"/>
      <c r="F74" s="284">
        <v>50.393000000000001</v>
      </c>
      <c r="G74" s="262">
        <v>103.10599999999999</v>
      </c>
      <c r="H74" s="209">
        <v>2.1659999999999999</v>
      </c>
      <c r="I74" s="988">
        <v>155.66499999999999</v>
      </c>
      <c r="J74" s="360">
        <v>27.911000000000001</v>
      </c>
      <c r="K74" s="361">
        <v>64.417000000000002</v>
      </c>
      <c r="L74" s="362">
        <v>2.161</v>
      </c>
      <c r="M74" s="363">
        <v>94.489000000000004</v>
      </c>
    </row>
    <row r="75" spans="2:13" s="2" customFormat="1" ht="28.35" customHeight="1">
      <c r="B75" s="93"/>
      <c r="C75" s="2029" t="s">
        <v>206</v>
      </c>
      <c r="D75" s="2030"/>
      <c r="E75" s="2031"/>
      <c r="F75" s="206">
        <v>16.206</v>
      </c>
      <c r="G75" s="100">
        <v>11.548</v>
      </c>
      <c r="H75" s="101">
        <v>0.16400000000000001</v>
      </c>
      <c r="I75" s="987">
        <v>27.917999999999999</v>
      </c>
      <c r="J75" s="364">
        <v>17.189</v>
      </c>
      <c r="K75" s="365">
        <v>21.623999999999999</v>
      </c>
      <c r="L75" s="366">
        <v>0.25600000000000001</v>
      </c>
      <c r="M75" s="367">
        <v>39.069000000000003</v>
      </c>
    </row>
    <row r="76" spans="2:13" s="2" customFormat="1" ht="12.75" customHeight="1">
      <c r="B76" s="93"/>
      <c r="C76" s="2029" t="s">
        <v>207</v>
      </c>
      <c r="D76" s="2030"/>
      <c r="E76" s="2031"/>
      <c r="F76" s="206">
        <v>893.98500000000001</v>
      </c>
      <c r="G76" s="100">
        <v>528.94299999999998</v>
      </c>
      <c r="H76" s="101">
        <v>36.979999999999997</v>
      </c>
      <c r="I76" s="987">
        <v>1459.9079999999999</v>
      </c>
      <c r="J76" s="364">
        <v>849.52300000000002</v>
      </c>
      <c r="K76" s="365">
        <v>541.50099999999998</v>
      </c>
      <c r="L76" s="366">
        <v>32</v>
      </c>
      <c r="M76" s="367">
        <v>1423.0239999999999</v>
      </c>
    </row>
    <row r="77" spans="2:13" s="2" customFormat="1" ht="12.75" customHeight="1">
      <c r="B77" s="93"/>
      <c r="C77" s="2029" t="s">
        <v>208</v>
      </c>
      <c r="D77" s="2030"/>
      <c r="E77" s="2031"/>
      <c r="F77" s="99">
        <v>0</v>
      </c>
      <c r="G77" s="100">
        <v>8.5000000000000006E-2</v>
      </c>
      <c r="H77" s="101">
        <v>0</v>
      </c>
      <c r="I77" s="987">
        <v>8.5000000000000006E-2</v>
      </c>
      <c r="J77" s="368">
        <v>0</v>
      </c>
      <c r="K77" s="369">
        <v>2.968</v>
      </c>
      <c r="L77" s="370">
        <v>0</v>
      </c>
      <c r="M77" s="371">
        <v>2.968</v>
      </c>
    </row>
    <row r="78" spans="2:13" s="2" customFormat="1" ht="15" customHeight="1">
      <c r="B78" s="93"/>
      <c r="C78" s="2029" t="s">
        <v>209</v>
      </c>
      <c r="D78" s="2030"/>
      <c r="E78" s="2031"/>
      <c r="F78" s="99">
        <v>47.933</v>
      </c>
      <c r="G78" s="100">
        <v>5.5190000000000001</v>
      </c>
      <c r="H78" s="101">
        <v>1.0940000000000001</v>
      </c>
      <c r="I78" s="987">
        <v>54.545999999999999</v>
      </c>
      <c r="J78" s="368">
        <v>73.007999999999996</v>
      </c>
      <c r="K78" s="369">
        <v>20.178999999999998</v>
      </c>
      <c r="L78" s="370">
        <v>0.33600000000000002</v>
      </c>
      <c r="M78" s="371">
        <v>93.522999999999996</v>
      </c>
    </row>
    <row r="79" spans="2:13" s="2" customFormat="1" ht="16.899999999999999" customHeight="1" thickBot="1">
      <c r="B79" s="93"/>
      <c r="C79" s="2032" t="s">
        <v>210</v>
      </c>
      <c r="D79" s="2033"/>
      <c r="E79" s="2034"/>
      <c r="F79" s="213">
        <v>5.492</v>
      </c>
      <c r="G79" s="372">
        <v>0</v>
      </c>
      <c r="H79" s="215">
        <v>0</v>
      </c>
      <c r="I79" s="989">
        <v>5.492</v>
      </c>
      <c r="J79" s="368">
        <v>2.528</v>
      </c>
      <c r="K79" s="369">
        <v>0</v>
      </c>
      <c r="L79" s="370">
        <v>0</v>
      </c>
      <c r="M79" s="371">
        <v>2.528</v>
      </c>
    </row>
    <row r="80" spans="2:13" s="2" customFormat="1" ht="16.149999999999999" customHeight="1" thickBot="1">
      <c r="B80" s="2035" t="s">
        <v>211</v>
      </c>
      <c r="C80" s="2036"/>
      <c r="D80" s="2036"/>
      <c r="E80" s="2037"/>
      <c r="F80" s="41">
        <v>4297.183</v>
      </c>
      <c r="G80" s="42">
        <v>1586.42</v>
      </c>
      <c r="H80" s="373">
        <v>138.47900000000001</v>
      </c>
      <c r="I80" s="995">
        <v>6022.0820000000003</v>
      </c>
      <c r="J80" s="374">
        <v>4096.2969999999996</v>
      </c>
      <c r="K80" s="375">
        <v>1061.21</v>
      </c>
      <c r="L80" s="376">
        <v>121.636</v>
      </c>
      <c r="M80" s="377">
        <v>5279.143</v>
      </c>
    </row>
    <row r="81" spans="2:20" s="2" customFormat="1" ht="13.9" customHeight="1">
      <c r="B81" s="313"/>
      <c r="C81" s="2018" t="s">
        <v>212</v>
      </c>
      <c r="D81" s="2018"/>
      <c r="E81" s="2019"/>
      <c r="F81" s="284">
        <v>4.2759999999999998</v>
      </c>
      <c r="G81" s="262">
        <v>10.427</v>
      </c>
      <c r="H81" s="209">
        <v>0.217</v>
      </c>
      <c r="I81" s="988">
        <v>14.92</v>
      </c>
      <c r="J81" s="378">
        <v>8.0489999999999995</v>
      </c>
      <c r="K81" s="379">
        <v>6.3860000000000001</v>
      </c>
      <c r="L81" s="380">
        <v>0.19900000000000001</v>
      </c>
      <c r="M81" s="381">
        <v>14.634</v>
      </c>
    </row>
    <row r="82" spans="2:20" s="2" customFormat="1" ht="27.6" customHeight="1">
      <c r="B82" s="93"/>
      <c r="C82" s="2020" t="s">
        <v>213</v>
      </c>
      <c r="D82" s="2020"/>
      <c r="E82" s="2021"/>
      <c r="F82" s="99">
        <v>1341.4490000000001</v>
      </c>
      <c r="G82" s="100">
        <v>597.21900000000005</v>
      </c>
      <c r="H82" s="101">
        <v>36.335000000000001</v>
      </c>
      <c r="I82" s="987">
        <v>1975.0029999999999</v>
      </c>
      <c r="J82" s="382">
        <v>1426.604</v>
      </c>
      <c r="K82" s="383">
        <v>845.20299999999997</v>
      </c>
      <c r="L82" s="384">
        <v>16.678999999999998</v>
      </c>
      <c r="M82" s="385">
        <v>2288.4859999999999</v>
      </c>
    </row>
    <row r="83" spans="2:20" s="2" customFormat="1" ht="14.45" customHeight="1" thickBot="1">
      <c r="B83" s="386"/>
      <c r="C83" s="2038" t="s">
        <v>214</v>
      </c>
      <c r="D83" s="2038"/>
      <c r="E83" s="2039"/>
      <c r="F83" s="240">
        <v>2951.4580000000001</v>
      </c>
      <c r="G83" s="387">
        <v>978.774</v>
      </c>
      <c r="H83" s="198">
        <v>101.92700000000001</v>
      </c>
      <c r="I83" s="991">
        <v>4032.1590000000001</v>
      </c>
      <c r="J83" s="388">
        <v>2661.6439999999998</v>
      </c>
      <c r="K83" s="389">
        <v>209.62100000000001</v>
      </c>
      <c r="L83" s="390">
        <v>104.758</v>
      </c>
      <c r="M83" s="391">
        <v>2976.0230000000001</v>
      </c>
    </row>
    <row r="84" spans="2:20" s="2" customFormat="1" ht="13.9" customHeight="1" thickBot="1">
      <c r="B84" s="2014" t="s">
        <v>215</v>
      </c>
      <c r="C84" s="2015"/>
      <c r="D84" s="2015"/>
      <c r="E84" s="2016"/>
      <c r="F84" s="35">
        <v>696.14599999999996</v>
      </c>
      <c r="G84" s="36">
        <v>160.083</v>
      </c>
      <c r="H84" s="37">
        <v>12.407</v>
      </c>
      <c r="I84" s="986">
        <v>868.63599999999997</v>
      </c>
      <c r="J84" s="392">
        <v>727.88800000000003</v>
      </c>
      <c r="K84" s="393">
        <v>194.05799999999999</v>
      </c>
      <c r="L84" s="394">
        <v>10.271000000000001</v>
      </c>
      <c r="M84" s="395">
        <v>932.21699999999998</v>
      </c>
    </row>
    <row r="85" spans="2:20" s="2" customFormat="1" ht="16.149999999999999" customHeight="1" thickBot="1">
      <c r="B85" s="396"/>
      <c r="C85" s="2024" t="s">
        <v>216</v>
      </c>
      <c r="D85" s="2024"/>
      <c r="E85" s="2025"/>
      <c r="F85" s="397">
        <v>696.14599999999996</v>
      </c>
      <c r="G85" s="398">
        <v>160.083</v>
      </c>
      <c r="H85" s="399">
        <v>12.407</v>
      </c>
      <c r="I85" s="997">
        <v>868.63599999999997</v>
      </c>
      <c r="J85" s="400">
        <v>727.88800000000003</v>
      </c>
      <c r="K85" s="401">
        <v>194.05799999999999</v>
      </c>
      <c r="L85" s="402">
        <v>10.271000000000001</v>
      </c>
      <c r="M85" s="403">
        <v>932.21699999999998</v>
      </c>
    </row>
    <row r="86" spans="2:20" s="2" customFormat="1" ht="13.9" customHeight="1" thickBot="1">
      <c r="B86" s="2014" t="s">
        <v>217</v>
      </c>
      <c r="C86" s="2015"/>
      <c r="D86" s="2015"/>
      <c r="E86" s="2016"/>
      <c r="F86" s="35">
        <v>28598.191999999999</v>
      </c>
      <c r="G86" s="36">
        <v>13308.157999999999</v>
      </c>
      <c r="H86" s="37">
        <v>1666.164</v>
      </c>
      <c r="I86" s="986">
        <v>43572.514000000003</v>
      </c>
      <c r="J86" s="404">
        <v>28704.297999999999</v>
      </c>
      <c r="K86" s="405">
        <v>13806.716</v>
      </c>
      <c r="L86" s="406">
        <v>1676.818</v>
      </c>
      <c r="M86" s="407">
        <v>44187.832000000002</v>
      </c>
    </row>
    <row r="87" spans="2:20" s="2" customFormat="1" ht="12.75" customHeight="1">
      <c r="B87" s="313"/>
      <c r="C87" s="2018" t="s">
        <v>218</v>
      </c>
      <c r="D87" s="2018"/>
      <c r="E87" s="2019"/>
      <c r="F87" s="284">
        <v>10979.936</v>
      </c>
      <c r="G87" s="262">
        <v>12448.24</v>
      </c>
      <c r="H87" s="209">
        <v>3337.42</v>
      </c>
      <c r="I87" s="988">
        <v>26765.596000000001</v>
      </c>
      <c r="J87" s="408">
        <v>10979.936</v>
      </c>
      <c r="K87" s="409">
        <v>12448.24</v>
      </c>
      <c r="L87" s="410">
        <v>3323.2979999999998</v>
      </c>
      <c r="M87" s="411">
        <v>26751.473999999998</v>
      </c>
    </row>
    <row r="88" spans="2:20" s="2" customFormat="1" ht="14.45" customHeight="1">
      <c r="B88" s="93"/>
      <c r="C88" s="2020" t="s">
        <v>219</v>
      </c>
      <c r="D88" s="2020"/>
      <c r="E88" s="2021"/>
      <c r="F88" s="99">
        <v>10411.191000000001</v>
      </c>
      <c r="G88" s="100">
        <v>1359.559</v>
      </c>
      <c r="H88" s="101">
        <v>170.60300000000001</v>
      </c>
      <c r="I88" s="987">
        <v>11941.352999999999</v>
      </c>
      <c r="J88" s="412">
        <v>10422.804</v>
      </c>
      <c r="K88" s="413">
        <v>1514.5630000000001</v>
      </c>
      <c r="L88" s="414">
        <v>194.256</v>
      </c>
      <c r="M88" s="415">
        <v>12131.623</v>
      </c>
    </row>
    <row r="89" spans="2:20" s="2" customFormat="1" ht="14.45" customHeight="1">
      <c r="B89" s="93"/>
      <c r="C89" s="2020" t="s">
        <v>220</v>
      </c>
      <c r="D89" s="2020"/>
      <c r="E89" s="2021"/>
      <c r="F89" s="99">
        <v>7652.2510000000002</v>
      </c>
      <c r="G89" s="100">
        <v>-486.28500000000003</v>
      </c>
      <c r="H89" s="101">
        <v>-1831.165</v>
      </c>
      <c r="I89" s="987">
        <v>5334.8010000000004</v>
      </c>
      <c r="J89" s="412">
        <v>7402.2979999999998</v>
      </c>
      <c r="K89" s="413">
        <v>-115.76</v>
      </c>
      <c r="L89" s="414">
        <v>-1838.915</v>
      </c>
      <c r="M89" s="415">
        <v>5447.6229999999996</v>
      </c>
    </row>
    <row r="90" spans="2:20" s="2" customFormat="1" ht="12.75" customHeight="1">
      <c r="B90" s="93"/>
      <c r="C90" s="2020" t="s">
        <v>221</v>
      </c>
      <c r="D90" s="2020"/>
      <c r="E90" s="2021"/>
      <c r="F90" s="99">
        <v>81.626999999999995</v>
      </c>
      <c r="G90" s="100">
        <v>76.974000000000004</v>
      </c>
      <c r="H90" s="101">
        <v>41.771000000000001</v>
      </c>
      <c r="I90" s="987">
        <v>200.37200000000001</v>
      </c>
      <c r="J90" s="412">
        <v>80.686000000000007</v>
      </c>
      <c r="K90" s="413">
        <v>74.561999999999998</v>
      </c>
      <c r="L90" s="414">
        <v>47.814</v>
      </c>
      <c r="M90" s="415">
        <v>203.06200000000001</v>
      </c>
    </row>
    <row r="91" spans="2:20" s="2" customFormat="1" ht="13.9" customHeight="1" thickBot="1">
      <c r="B91" s="386"/>
      <c r="C91" s="2022" t="s">
        <v>222</v>
      </c>
      <c r="D91" s="2022"/>
      <c r="E91" s="2023"/>
      <c r="F91" s="240">
        <v>-526.81299999999999</v>
      </c>
      <c r="G91" s="387">
        <v>-90.33</v>
      </c>
      <c r="H91" s="198">
        <v>-52.465000000000003</v>
      </c>
      <c r="I91" s="991">
        <v>-669.60799999999995</v>
      </c>
      <c r="J91" s="416">
        <v>-181.42599999999999</v>
      </c>
      <c r="K91" s="417">
        <v>-114.889</v>
      </c>
      <c r="L91" s="418">
        <v>-49.634999999999998</v>
      </c>
      <c r="M91" s="419">
        <v>-345.95</v>
      </c>
    </row>
    <row r="92" spans="2:20" s="2" customFormat="1" ht="14.45" customHeight="1" thickBot="1">
      <c r="B92" s="2014" t="s">
        <v>223</v>
      </c>
      <c r="C92" s="2015" t="s">
        <v>4</v>
      </c>
      <c r="D92" s="2015"/>
      <c r="E92" s="2016"/>
      <c r="F92" s="35">
        <v>949.94899999999996</v>
      </c>
      <c r="G92" s="36">
        <v>312.31700000000001</v>
      </c>
      <c r="H92" s="37">
        <v>0</v>
      </c>
      <c r="I92" s="986">
        <v>1262.2660000000001</v>
      </c>
      <c r="J92" s="420">
        <v>1931.84</v>
      </c>
      <c r="K92" s="421">
        <v>461.87599999999998</v>
      </c>
      <c r="L92" s="422">
        <v>3.024</v>
      </c>
      <c r="M92" s="423">
        <v>2396.7399999999998</v>
      </c>
    </row>
    <row r="93" spans="2:20" s="2" customFormat="1" ht="14.45" customHeight="1" thickBot="1">
      <c r="B93" s="2014" t="s">
        <v>224</v>
      </c>
      <c r="C93" s="2015"/>
      <c r="D93" s="2015"/>
      <c r="E93" s="2016"/>
      <c r="F93" s="35">
        <v>273809.799</v>
      </c>
      <c r="G93" s="36">
        <v>111899.567</v>
      </c>
      <c r="H93" s="37">
        <v>14532.512000000001</v>
      </c>
      <c r="I93" s="995">
        <v>400241.87800000003</v>
      </c>
      <c r="J93" s="424">
        <v>275198.717</v>
      </c>
      <c r="K93" s="425">
        <v>114162.534</v>
      </c>
      <c r="L93" s="425">
        <v>14099.343000000001</v>
      </c>
      <c r="M93" s="423">
        <v>403460.59399999998</v>
      </c>
      <c r="N93" s="113"/>
      <c r="O93" s="113"/>
      <c r="P93" s="113"/>
      <c r="Q93" s="113"/>
      <c r="R93" s="113"/>
      <c r="S93" s="113"/>
      <c r="T93" s="113"/>
    </row>
    <row r="94" spans="2:20" s="2" customFormat="1">
      <c r="B94" s="426"/>
      <c r="C94" s="426"/>
      <c r="D94" s="426"/>
      <c r="E94" s="426"/>
      <c r="F94" s="426"/>
      <c r="G94" s="426"/>
      <c r="H94" s="426"/>
      <c r="I94" s="426"/>
      <c r="J94" s="12"/>
      <c r="K94" s="12"/>
      <c r="L94" s="12"/>
      <c r="M94" s="12"/>
    </row>
    <row r="95" spans="2:20" s="2" customFormat="1">
      <c r="B95" s="426"/>
      <c r="C95" s="426"/>
      <c r="D95" s="2017"/>
      <c r="E95" s="2017"/>
      <c r="F95" s="184"/>
      <c r="G95" s="184"/>
      <c r="H95" s="184"/>
      <c r="I95" s="184"/>
      <c r="L95" s="12"/>
      <c r="M95" s="12"/>
    </row>
    <row r="96" spans="2:20" s="2" customFormat="1">
      <c r="B96" s="1"/>
      <c r="C96" s="1"/>
      <c r="D96" s="1"/>
      <c r="E96" s="1"/>
      <c r="F96" s="1"/>
      <c r="G96" s="1"/>
      <c r="H96" s="1"/>
      <c r="I96" s="1"/>
      <c r="J96" s="12"/>
      <c r="K96" s="12"/>
      <c r="L96" s="12"/>
      <c r="M96" s="12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186"/>
      <c r="K98" s="186"/>
      <c r="L98" s="186"/>
      <c r="M98" s="186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186"/>
      <c r="K99" s="186"/>
      <c r="L99" s="186"/>
      <c r="M99" s="186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6"/>
      <c r="K100" s="6"/>
      <c r="L100" s="6"/>
      <c r="M100" s="6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186"/>
      <c r="K104" s="186"/>
      <c r="L104" s="186"/>
      <c r="M104" s="186"/>
    </row>
  </sheetData>
  <mergeCells count="92"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</mergeCells>
  <printOptions horizontalCentered="1"/>
  <pageMargins left="0.511811023622047" right="0.27559055118110198" top="0.511811023622047" bottom="0.78740157480314998" header="0" footer="0.511811023622047"/>
  <pageSetup paperSize="9" scale="61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402"/>
    <col min="2" max="2" width="12.140625" style="1402" customWidth="1"/>
    <col min="3" max="3" width="11" style="1402" customWidth="1"/>
    <col min="4" max="4" width="10.28515625" style="1402" customWidth="1"/>
    <col min="5" max="5" width="11.5703125" style="1402" customWidth="1"/>
    <col min="6" max="7" width="9.140625" style="1402"/>
    <col min="8" max="8" width="10.7109375" style="1402" customWidth="1"/>
    <col min="9" max="9" width="12.140625" style="1402" customWidth="1"/>
    <col min="10" max="10" width="9.85546875" style="1402" customWidth="1"/>
    <col min="11" max="11" width="9.7109375" style="1402" customWidth="1"/>
    <col min="12" max="12" width="12" style="1402" customWidth="1"/>
    <col min="13" max="14" width="12" style="1402" bestFit="1" customWidth="1"/>
    <col min="15" max="15" width="12" style="1402" customWidth="1"/>
    <col min="16" max="16384" width="9.140625" style="1402"/>
  </cols>
  <sheetData>
    <row r="1" spans="2:15">
      <c r="N1" s="2383" t="s">
        <v>623</v>
      </c>
      <c r="O1" s="2383"/>
    </row>
    <row r="2" spans="2:15">
      <c r="M2" s="1403"/>
      <c r="N2" s="1403"/>
      <c r="O2" s="1403"/>
    </row>
    <row r="3" spans="2:15" ht="15" customHeight="1">
      <c r="B3" s="2384" t="s">
        <v>624</v>
      </c>
      <c r="C3" s="2384"/>
      <c r="D3" s="2384"/>
      <c r="E3" s="2384"/>
      <c r="F3" s="2384"/>
      <c r="G3" s="2384"/>
      <c r="H3" s="2384"/>
      <c r="I3" s="2384"/>
      <c r="J3" s="2384"/>
      <c r="K3" s="2384"/>
      <c r="L3" s="2384"/>
      <c r="M3" s="2384"/>
      <c r="N3" s="2384"/>
      <c r="O3" s="2384"/>
    </row>
    <row r="4" spans="2:15" ht="15.75" thickBot="1"/>
    <row r="5" spans="2:15" ht="15" customHeight="1">
      <c r="B5" s="2385" t="s">
        <v>625</v>
      </c>
      <c r="C5" s="2386"/>
      <c r="D5" s="2386"/>
      <c r="E5" s="2386"/>
      <c r="F5" s="2386"/>
      <c r="G5" s="2386"/>
      <c r="H5" s="2386"/>
      <c r="I5" s="2386"/>
      <c r="J5" s="2386"/>
      <c r="K5" s="2386"/>
      <c r="L5" s="2386"/>
      <c r="M5" s="2386"/>
      <c r="N5" s="2386"/>
      <c r="O5" s="2387"/>
    </row>
    <row r="6" spans="2:15" ht="31.5" customHeight="1">
      <c r="B6" s="2388" t="s">
        <v>626</v>
      </c>
      <c r="C6" s="2390" t="s">
        <v>627</v>
      </c>
      <c r="D6" s="2390"/>
      <c r="E6" s="2391"/>
      <c r="F6" s="2394" t="s">
        <v>628</v>
      </c>
      <c r="G6" s="2394"/>
      <c r="H6" s="2394"/>
      <c r="I6" s="2394"/>
      <c r="J6" s="2394"/>
      <c r="K6" s="2395"/>
      <c r="L6" s="2396" t="s">
        <v>629</v>
      </c>
      <c r="M6" s="2397"/>
      <c r="N6" s="2397"/>
      <c r="O6" s="2398"/>
    </row>
    <row r="7" spans="2:15">
      <c r="B7" s="2389"/>
      <c r="C7" s="2392"/>
      <c r="D7" s="2392"/>
      <c r="E7" s="2393"/>
      <c r="F7" s="2399" t="s">
        <v>630</v>
      </c>
      <c r="G7" s="2400"/>
      <c r="H7" s="2400"/>
      <c r="I7" s="2400" t="s">
        <v>631</v>
      </c>
      <c r="J7" s="2400"/>
      <c r="K7" s="2401"/>
      <c r="L7" s="2402" t="s">
        <v>631</v>
      </c>
      <c r="M7" s="2403"/>
      <c r="N7" s="2403"/>
      <c r="O7" s="2404"/>
    </row>
    <row r="8" spans="2:15" ht="25.5">
      <c r="B8" s="2389"/>
      <c r="C8" s="1404" t="s">
        <v>397</v>
      </c>
      <c r="D8" s="1405" t="s">
        <v>632</v>
      </c>
      <c r="E8" s="1406" t="s">
        <v>390</v>
      </c>
      <c r="F8" s="1407" t="s">
        <v>606</v>
      </c>
      <c r="G8" s="1405" t="s">
        <v>607</v>
      </c>
      <c r="H8" s="1405" t="s">
        <v>608</v>
      </c>
      <c r="I8" s="1405" t="s">
        <v>609</v>
      </c>
      <c r="J8" s="1405" t="s">
        <v>610</v>
      </c>
      <c r="K8" s="1408" t="s">
        <v>611</v>
      </c>
      <c r="L8" s="1405" t="s">
        <v>609</v>
      </c>
      <c r="M8" s="1405" t="s">
        <v>610</v>
      </c>
      <c r="N8" s="1405" t="s">
        <v>611</v>
      </c>
      <c r="O8" s="1409" t="s">
        <v>27</v>
      </c>
    </row>
    <row r="9" spans="2:15">
      <c r="B9" s="1410" t="s">
        <v>606</v>
      </c>
      <c r="C9" s="1411">
        <v>36799</v>
      </c>
      <c r="D9" s="1411">
        <v>20697</v>
      </c>
      <c r="E9" s="1412">
        <v>16102</v>
      </c>
      <c r="F9" s="1413">
        <v>13912</v>
      </c>
      <c r="G9" s="1411">
        <v>1462</v>
      </c>
      <c r="H9" s="1411">
        <v>325</v>
      </c>
      <c r="I9" s="1411">
        <v>92</v>
      </c>
      <c r="J9" s="1411">
        <v>132</v>
      </c>
      <c r="K9" s="1414">
        <v>179</v>
      </c>
      <c r="L9" s="1415">
        <v>2.5000679366287129E-3</v>
      </c>
      <c r="M9" s="1416">
        <v>3.587053996032501E-3</v>
      </c>
      <c r="N9" s="1416">
        <v>4.8642626158319517E-3</v>
      </c>
      <c r="O9" s="1417">
        <v>1.0951384548493166E-2</v>
      </c>
    </row>
    <row r="10" spans="2:15">
      <c r="B10" s="1410" t="s">
        <v>607</v>
      </c>
      <c r="C10" s="1411">
        <v>20802</v>
      </c>
      <c r="D10" s="1411">
        <v>3850</v>
      </c>
      <c r="E10" s="1412">
        <v>16952</v>
      </c>
      <c r="F10" s="1413">
        <v>694</v>
      </c>
      <c r="G10" s="1411">
        <v>14254</v>
      </c>
      <c r="H10" s="1411">
        <v>1183</v>
      </c>
      <c r="I10" s="1411">
        <v>94</v>
      </c>
      <c r="J10" s="1411">
        <v>471</v>
      </c>
      <c r="K10" s="1414">
        <v>256</v>
      </c>
      <c r="L10" s="1415">
        <v>4.5187962695894621E-3</v>
      </c>
      <c r="M10" s="1416">
        <v>2.2642053648687627E-2</v>
      </c>
      <c r="N10" s="1416">
        <v>1.2306508989520239E-2</v>
      </c>
      <c r="O10" s="1417">
        <v>3.9467358907797324E-2</v>
      </c>
    </row>
    <row r="11" spans="2:15">
      <c r="B11" s="1410" t="s">
        <v>608</v>
      </c>
      <c r="C11" s="1411">
        <v>3390</v>
      </c>
      <c r="D11" s="1411">
        <v>1054</v>
      </c>
      <c r="E11" s="1412">
        <v>2336</v>
      </c>
      <c r="F11" s="1413">
        <v>62</v>
      </c>
      <c r="G11" s="1411">
        <v>555</v>
      </c>
      <c r="H11" s="1411">
        <v>748</v>
      </c>
      <c r="I11" s="1411">
        <v>31</v>
      </c>
      <c r="J11" s="1411">
        <v>143</v>
      </c>
      <c r="K11" s="1414">
        <v>797</v>
      </c>
      <c r="L11" s="1415">
        <v>9.1445427728613568E-3</v>
      </c>
      <c r="M11" s="1416">
        <v>4.2182890855457227E-2</v>
      </c>
      <c r="N11" s="1416">
        <v>0.2351032448377581</v>
      </c>
      <c r="O11" s="1417">
        <v>0.28643067846607667</v>
      </c>
    </row>
    <row r="12" spans="2:15" ht="25.5">
      <c r="B12" s="1410" t="s">
        <v>609</v>
      </c>
      <c r="C12" s="1411">
        <v>672</v>
      </c>
      <c r="D12" s="1411">
        <v>287</v>
      </c>
      <c r="E12" s="1412">
        <v>385</v>
      </c>
      <c r="F12" s="1413">
        <v>15</v>
      </c>
      <c r="G12" s="1411">
        <v>43</v>
      </c>
      <c r="H12" s="1411">
        <v>19</v>
      </c>
      <c r="I12" s="1411">
        <v>101</v>
      </c>
      <c r="J12" s="1411">
        <v>40</v>
      </c>
      <c r="K12" s="1414">
        <v>167</v>
      </c>
      <c r="L12" s="1415">
        <v>0.15029761904761904</v>
      </c>
      <c r="M12" s="1416">
        <v>5.9523809523809521E-2</v>
      </c>
      <c r="N12" s="1416">
        <v>0.24851190476190477</v>
      </c>
      <c r="O12" s="1417">
        <v>0.45833333333333331</v>
      </c>
    </row>
    <row r="13" spans="2:15">
      <c r="B13" s="1410" t="s">
        <v>610</v>
      </c>
      <c r="C13" s="1411">
        <v>1879</v>
      </c>
      <c r="D13" s="1411">
        <v>402</v>
      </c>
      <c r="E13" s="1412">
        <v>1477</v>
      </c>
      <c r="F13" s="1413">
        <v>8</v>
      </c>
      <c r="G13" s="1411">
        <v>60</v>
      </c>
      <c r="H13" s="1411">
        <v>31</v>
      </c>
      <c r="I13" s="1411">
        <v>6</v>
      </c>
      <c r="J13" s="1411">
        <v>499</v>
      </c>
      <c r="K13" s="1414">
        <v>873</v>
      </c>
      <c r="L13" s="1415">
        <v>3.1931878658861094E-3</v>
      </c>
      <c r="M13" s="1416">
        <v>0.26556679084619478</v>
      </c>
      <c r="N13" s="1416">
        <v>0.46460883448642898</v>
      </c>
      <c r="O13" s="1417">
        <v>0.73336881319850988</v>
      </c>
    </row>
    <row r="14" spans="2:15">
      <c r="B14" s="1410" t="s">
        <v>611</v>
      </c>
      <c r="C14" s="1411">
        <v>21329</v>
      </c>
      <c r="D14" s="1411">
        <v>2093</v>
      </c>
      <c r="E14" s="1412">
        <v>19236</v>
      </c>
      <c r="F14" s="1413">
        <v>28</v>
      </c>
      <c r="G14" s="1411">
        <v>152</v>
      </c>
      <c r="H14" s="1411">
        <v>70</v>
      </c>
      <c r="I14" s="1411">
        <v>10</v>
      </c>
      <c r="J14" s="1411">
        <v>34</v>
      </c>
      <c r="K14" s="1414">
        <v>18942</v>
      </c>
      <c r="L14" s="1415">
        <v>4.6884523418819446E-4</v>
      </c>
      <c r="M14" s="1416">
        <v>1.5940737962398613E-3</v>
      </c>
      <c r="N14" s="1416">
        <v>0.88808664259927794</v>
      </c>
      <c r="O14" s="1417">
        <v>0.89014956162970604</v>
      </c>
    </row>
    <row r="15" spans="2:15" ht="15.75" thickBot="1">
      <c r="B15" s="1418" t="s">
        <v>27</v>
      </c>
      <c r="C15" s="1419">
        <v>84871</v>
      </c>
      <c r="D15" s="1419">
        <v>28383</v>
      </c>
      <c r="E15" s="1420">
        <v>56488</v>
      </c>
      <c r="F15" s="1421">
        <v>14719</v>
      </c>
      <c r="G15" s="1419">
        <v>16526</v>
      </c>
      <c r="H15" s="1419">
        <v>2376</v>
      </c>
      <c r="I15" s="1419">
        <v>334</v>
      </c>
      <c r="J15" s="1419">
        <v>1319</v>
      </c>
      <c r="K15" s="1422">
        <v>21214</v>
      </c>
      <c r="L15" s="2405"/>
      <c r="M15" s="2406"/>
      <c r="N15" s="2406"/>
      <c r="O15" s="2407"/>
    </row>
    <row r="16" spans="2:15">
      <c r="B16" s="1423"/>
      <c r="C16" s="1424"/>
      <c r="D16" s="1424"/>
      <c r="E16" s="1424"/>
      <c r="F16" s="1424"/>
      <c r="G16" s="1424"/>
      <c r="H16" s="1424"/>
      <c r="I16" s="1424"/>
      <c r="J16" s="1424"/>
      <c r="K16" s="1424"/>
      <c r="L16" s="1425"/>
      <c r="M16" s="1425"/>
      <c r="N16" s="1425"/>
      <c r="O16" s="1425"/>
    </row>
    <row r="17" spans="2:15" ht="15.75" thickBot="1">
      <c r="B17" s="1423"/>
      <c r="C17" s="1424"/>
      <c r="D17" s="1424"/>
      <c r="E17" s="1424"/>
      <c r="F17" s="1424"/>
      <c r="G17" s="1424"/>
      <c r="H17" s="1424"/>
      <c r="I17" s="1424"/>
      <c r="J17" s="1424"/>
      <c r="K17" s="1424"/>
      <c r="L17" s="1425"/>
      <c r="M17" s="1425"/>
      <c r="N17" s="1425"/>
      <c r="O17" s="1425"/>
    </row>
    <row r="18" spans="2:15" ht="15" customHeight="1">
      <c r="B18" s="2385" t="s">
        <v>17</v>
      </c>
      <c r="C18" s="2386"/>
      <c r="D18" s="2386"/>
      <c r="E18" s="2386"/>
      <c r="F18" s="2386"/>
      <c r="G18" s="2386"/>
      <c r="H18" s="2386"/>
      <c r="I18" s="2386"/>
      <c r="J18" s="2386"/>
      <c r="K18" s="2386"/>
      <c r="L18" s="2386"/>
      <c r="M18" s="2386"/>
      <c r="N18" s="2386"/>
      <c r="O18" s="2387"/>
    </row>
    <row r="19" spans="2:15" ht="31.5" customHeight="1">
      <c r="B19" s="2388" t="s">
        <v>626</v>
      </c>
      <c r="C19" s="2390" t="s">
        <v>627</v>
      </c>
      <c r="D19" s="2390"/>
      <c r="E19" s="2391"/>
      <c r="F19" s="2394" t="s">
        <v>628</v>
      </c>
      <c r="G19" s="2394"/>
      <c r="H19" s="2394"/>
      <c r="I19" s="2394"/>
      <c r="J19" s="2394"/>
      <c r="K19" s="2395"/>
      <c r="L19" s="2396" t="s">
        <v>629</v>
      </c>
      <c r="M19" s="2397"/>
      <c r="N19" s="2397"/>
      <c r="O19" s="2398"/>
    </row>
    <row r="20" spans="2:15">
      <c r="B20" s="2389"/>
      <c r="C20" s="2392"/>
      <c r="D20" s="2392"/>
      <c r="E20" s="2393"/>
      <c r="F20" s="2399" t="s">
        <v>630</v>
      </c>
      <c r="G20" s="2400"/>
      <c r="H20" s="2400"/>
      <c r="I20" s="2400" t="s">
        <v>631</v>
      </c>
      <c r="J20" s="2400"/>
      <c r="K20" s="2401"/>
      <c r="L20" s="2402" t="s">
        <v>631</v>
      </c>
      <c r="M20" s="2403"/>
      <c r="N20" s="2403"/>
      <c r="O20" s="2404"/>
    </row>
    <row r="21" spans="2:15" ht="25.5">
      <c r="B21" s="2389"/>
      <c r="C21" s="1404" t="s">
        <v>397</v>
      </c>
      <c r="D21" s="1405" t="s">
        <v>632</v>
      </c>
      <c r="E21" s="1406" t="s">
        <v>390</v>
      </c>
      <c r="F21" s="1407" t="s">
        <v>606</v>
      </c>
      <c r="G21" s="1405" t="s">
        <v>607</v>
      </c>
      <c r="H21" s="1405" t="s">
        <v>608</v>
      </c>
      <c r="I21" s="1405" t="s">
        <v>609</v>
      </c>
      <c r="J21" s="1405" t="s">
        <v>610</v>
      </c>
      <c r="K21" s="1408" t="s">
        <v>611</v>
      </c>
      <c r="L21" s="1405" t="s">
        <v>609</v>
      </c>
      <c r="M21" s="1405" t="s">
        <v>610</v>
      </c>
      <c r="N21" s="1405" t="s">
        <v>611</v>
      </c>
      <c r="O21" s="1409" t="s">
        <v>27</v>
      </c>
    </row>
    <row r="22" spans="2:15">
      <c r="B22" s="1410" t="s">
        <v>606</v>
      </c>
      <c r="C22" s="1411">
        <v>939283</v>
      </c>
      <c r="D22" s="1411">
        <v>159704</v>
      </c>
      <c r="E22" s="1411">
        <v>779579</v>
      </c>
      <c r="F22" s="1413">
        <v>751060</v>
      </c>
      <c r="G22" s="1411">
        <v>13022</v>
      </c>
      <c r="H22" s="1411">
        <v>4612</v>
      </c>
      <c r="I22" s="1411">
        <v>2032</v>
      </c>
      <c r="J22" s="1411">
        <v>3666</v>
      </c>
      <c r="K22" s="1414">
        <v>5187</v>
      </c>
      <c r="L22" s="1415">
        <v>2.1633522591167943E-3</v>
      </c>
      <c r="M22" s="1416">
        <v>3.9029770580325633E-3</v>
      </c>
      <c r="N22" s="1416">
        <v>5.522297326790754E-3</v>
      </c>
      <c r="O22" s="1417">
        <v>1.1588626643940112E-2</v>
      </c>
    </row>
    <row r="23" spans="2:15">
      <c r="B23" s="1410" t="s">
        <v>607</v>
      </c>
      <c r="C23" s="1411">
        <v>37401</v>
      </c>
      <c r="D23" s="1411">
        <v>9149</v>
      </c>
      <c r="E23" s="1411">
        <v>28252</v>
      </c>
      <c r="F23" s="1413">
        <v>18166</v>
      </c>
      <c r="G23" s="1411">
        <v>5447</v>
      </c>
      <c r="H23" s="1411">
        <v>1048</v>
      </c>
      <c r="I23" s="1411">
        <v>729</v>
      </c>
      <c r="J23" s="1411">
        <v>796</v>
      </c>
      <c r="K23" s="1414">
        <v>2066</v>
      </c>
      <c r="L23" s="1415">
        <v>1.9491457447661828E-2</v>
      </c>
      <c r="M23" s="1416">
        <v>2.128285339964172E-2</v>
      </c>
      <c r="N23" s="1416">
        <v>5.5239164728215821E-2</v>
      </c>
      <c r="O23" s="1417">
        <v>9.6013475575519369E-2</v>
      </c>
    </row>
    <row r="24" spans="2:15">
      <c r="B24" s="1410" t="s">
        <v>608</v>
      </c>
      <c r="C24" s="1411">
        <v>14729</v>
      </c>
      <c r="D24" s="1411">
        <v>5240</v>
      </c>
      <c r="E24" s="1411">
        <v>9489</v>
      </c>
      <c r="F24" s="1413">
        <v>1745</v>
      </c>
      <c r="G24" s="1411">
        <v>549</v>
      </c>
      <c r="H24" s="1411">
        <v>3150</v>
      </c>
      <c r="I24" s="1411">
        <v>156</v>
      </c>
      <c r="J24" s="1411">
        <v>567</v>
      </c>
      <c r="K24" s="1414">
        <v>3322</v>
      </c>
      <c r="L24" s="1415">
        <v>1.0591350397175641E-2</v>
      </c>
      <c r="M24" s="1416">
        <v>3.8495485097426847E-2</v>
      </c>
      <c r="N24" s="1416">
        <v>0.22554144884241972</v>
      </c>
      <c r="O24" s="1417">
        <v>0.27462828433702219</v>
      </c>
    </row>
    <row r="25" spans="2:15" ht="25.5">
      <c r="B25" s="1410" t="s">
        <v>609</v>
      </c>
      <c r="C25" s="1411">
        <v>6157</v>
      </c>
      <c r="D25" s="1411">
        <v>1572</v>
      </c>
      <c r="E25" s="1411">
        <v>4585</v>
      </c>
      <c r="F25" s="1413">
        <v>908</v>
      </c>
      <c r="G25" s="1411">
        <v>302</v>
      </c>
      <c r="H25" s="1411">
        <v>207</v>
      </c>
      <c r="I25" s="1411">
        <v>1430</v>
      </c>
      <c r="J25" s="1411">
        <v>334</v>
      </c>
      <c r="K25" s="1414">
        <v>1404</v>
      </c>
      <c r="L25" s="1415">
        <v>0.23225596881598182</v>
      </c>
      <c r="M25" s="1416">
        <v>5.4247198310865684E-2</v>
      </c>
      <c r="N25" s="1416">
        <v>0.22803313301932759</v>
      </c>
      <c r="O25" s="1417">
        <v>0.51453630014617513</v>
      </c>
    </row>
    <row r="26" spans="2:15">
      <c r="B26" s="1410" t="s">
        <v>610</v>
      </c>
      <c r="C26" s="1411">
        <v>12428</v>
      </c>
      <c r="D26" s="1411">
        <v>3528</v>
      </c>
      <c r="E26" s="1411">
        <v>8900</v>
      </c>
      <c r="F26" s="1413">
        <v>684</v>
      </c>
      <c r="G26" s="1411">
        <v>161</v>
      </c>
      <c r="H26" s="1411">
        <v>276</v>
      </c>
      <c r="I26" s="1411">
        <v>111</v>
      </c>
      <c r="J26" s="1411">
        <v>980</v>
      </c>
      <c r="K26" s="1414">
        <v>6688</v>
      </c>
      <c r="L26" s="1415">
        <v>8.9314451239137435E-3</v>
      </c>
      <c r="M26" s="1416">
        <v>7.8854200193112331E-2</v>
      </c>
      <c r="N26" s="1416">
        <v>0.53813968458319927</v>
      </c>
      <c r="O26" s="1417">
        <v>0.62592532990022531</v>
      </c>
    </row>
    <row r="27" spans="2:15">
      <c r="B27" s="1410" t="s">
        <v>611</v>
      </c>
      <c r="C27" s="1411">
        <v>118067</v>
      </c>
      <c r="D27" s="1411">
        <v>17902</v>
      </c>
      <c r="E27" s="1411">
        <v>100165</v>
      </c>
      <c r="F27" s="1413">
        <v>1172</v>
      </c>
      <c r="G27" s="1411">
        <v>333</v>
      </c>
      <c r="H27" s="1411">
        <v>478</v>
      </c>
      <c r="I27" s="1411">
        <v>108</v>
      </c>
      <c r="J27" s="1411">
        <v>490</v>
      </c>
      <c r="K27" s="1414">
        <v>97584</v>
      </c>
      <c r="L27" s="1415">
        <v>9.147348539388652E-4</v>
      </c>
      <c r="M27" s="1416">
        <v>4.1501859113892963E-3</v>
      </c>
      <c r="N27" s="1416">
        <v>0.82651375913676128</v>
      </c>
      <c r="O27" s="1417">
        <v>0.83157867990208945</v>
      </c>
    </row>
    <row r="28" spans="2:15" ht="15.75" thickBot="1">
      <c r="B28" s="1418" t="s">
        <v>27</v>
      </c>
      <c r="C28" s="1419">
        <v>1128065</v>
      </c>
      <c r="D28" s="1419">
        <v>197095</v>
      </c>
      <c r="E28" s="1420">
        <v>930970</v>
      </c>
      <c r="F28" s="1421">
        <v>773735</v>
      </c>
      <c r="G28" s="1419">
        <v>19814</v>
      </c>
      <c r="H28" s="1419">
        <v>9771</v>
      </c>
      <c r="I28" s="1419">
        <v>4566</v>
      </c>
      <c r="J28" s="1419">
        <v>6833</v>
      </c>
      <c r="K28" s="1422">
        <v>116251</v>
      </c>
      <c r="L28" s="2405"/>
      <c r="M28" s="2406"/>
      <c r="N28" s="2406"/>
      <c r="O28" s="2407"/>
    </row>
    <row r="29" spans="2:15">
      <c r="B29" s="1423"/>
      <c r="C29" s="1424"/>
      <c r="D29" s="1424"/>
      <c r="E29" s="1424"/>
      <c r="F29" s="1424"/>
      <c r="G29" s="1424"/>
      <c r="H29" s="1424"/>
      <c r="I29" s="1424"/>
      <c r="J29" s="1424"/>
      <c r="K29" s="1424"/>
      <c r="L29" s="1425"/>
      <c r="M29" s="1425"/>
      <c r="N29" s="1425"/>
      <c r="O29" s="1425"/>
    </row>
    <row r="30" spans="2:15">
      <c r="B30" s="2408" t="s">
        <v>633</v>
      </c>
      <c r="C30" s="2408"/>
      <c r="D30" s="2408"/>
      <c r="E30" s="2408"/>
      <c r="F30" s="2408"/>
      <c r="G30" s="2408"/>
      <c r="H30" s="2408"/>
      <c r="I30" s="2408"/>
      <c r="J30" s="2408"/>
      <c r="K30" s="2408"/>
      <c r="L30" s="2408"/>
      <c r="M30" s="2408"/>
      <c r="N30" s="2408"/>
      <c r="O30" s="2408"/>
    </row>
    <row r="32" spans="2:15">
      <c r="C32" s="1426"/>
      <c r="I32" s="1426"/>
      <c r="J32" s="1426"/>
      <c r="K32" s="1426"/>
    </row>
    <row r="34" spans="9:9">
      <c r="I34" s="1427"/>
    </row>
  </sheetData>
  <mergeCells count="21"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ColWidth="24" defaultRowHeight="14.25"/>
  <cols>
    <col min="1" max="1" width="4.85546875" style="1442" customWidth="1"/>
    <col min="2" max="2" width="56" style="1428" customWidth="1"/>
    <col min="3" max="4" width="11.7109375" style="1428" customWidth="1"/>
    <col min="5" max="6" width="12.28515625" style="1428" customWidth="1"/>
    <col min="7" max="7" width="11.85546875" style="1428" customWidth="1"/>
    <col min="8" max="16384" width="24" style="1428"/>
  </cols>
  <sheetData>
    <row r="1" spans="2:7" s="1428" customFormat="1">
      <c r="F1" s="2367" t="s">
        <v>634</v>
      </c>
      <c r="G1" s="2367"/>
    </row>
    <row r="3" spans="2:7" s="1428" customFormat="1">
      <c r="B3" s="2409" t="s">
        <v>635</v>
      </c>
      <c r="C3" s="2409"/>
      <c r="D3" s="2409"/>
      <c r="E3" s="2409"/>
      <c r="F3" s="2409"/>
      <c r="G3" s="2409"/>
    </row>
    <row r="4" spans="2:7" s="1428" customFormat="1" ht="15" thickBot="1"/>
    <row r="5" spans="2:7" s="1428" customFormat="1" ht="15" thickBot="1">
      <c r="B5" s="1372" t="s">
        <v>636</v>
      </c>
      <c r="C5" s="1429" t="s">
        <v>397</v>
      </c>
      <c r="D5" s="1430" t="s">
        <v>637</v>
      </c>
      <c r="E5" s="1429" t="s">
        <v>638</v>
      </c>
      <c r="F5" s="1429" t="s">
        <v>8</v>
      </c>
      <c r="G5" s="1429" t="s">
        <v>390</v>
      </c>
    </row>
    <row r="6" spans="2:7" s="1428" customFormat="1">
      <c r="B6" s="1431" t="s">
        <v>639</v>
      </c>
      <c r="C6" s="1432">
        <v>7.7935115461257892E-2</v>
      </c>
      <c r="D6" s="1432">
        <v>7.7889439149514211E-2</v>
      </c>
      <c r="E6" s="1432">
        <v>7.5685008083084926E-2</v>
      </c>
      <c r="F6" s="1432">
        <v>7.7463661620191512E-2</v>
      </c>
      <c r="G6" s="1432">
        <v>7.8207222468068965E-2</v>
      </c>
    </row>
    <row r="7" spans="2:7" s="1428" customFormat="1" ht="38.25">
      <c r="B7" s="1433" t="s">
        <v>640</v>
      </c>
      <c r="C7" s="1434">
        <v>0.10721682457913305</v>
      </c>
      <c r="D7" s="1434">
        <v>0.10823325752333145</v>
      </c>
      <c r="E7" s="1434">
        <v>0.10483339907677702</v>
      </c>
      <c r="F7" s="1434">
        <v>0.10813528249796607</v>
      </c>
      <c r="G7" s="1434">
        <v>0.10731622239443264</v>
      </c>
    </row>
    <row r="8" spans="2:7" s="1428" customFormat="1">
      <c r="B8" s="1433" t="s">
        <v>641</v>
      </c>
      <c r="C8" s="1435">
        <v>0.10455582906162803</v>
      </c>
      <c r="D8" s="1435">
        <v>0.10276051824489144</v>
      </c>
      <c r="E8" s="1435">
        <v>9.6764160583673806E-2</v>
      </c>
      <c r="F8" s="1435">
        <v>9.4652211141083006E-2</v>
      </c>
      <c r="G8" s="1435">
        <v>9.3738114473307474E-2</v>
      </c>
    </row>
    <row r="9" spans="2:7" s="1428" customFormat="1" ht="25.5">
      <c r="B9" s="1433" t="s">
        <v>642</v>
      </c>
      <c r="C9" s="1435">
        <v>0.14304440838211532</v>
      </c>
      <c r="D9" s="1435">
        <v>0.14227461456340562</v>
      </c>
      <c r="E9" s="1435">
        <v>0.13349141526344058</v>
      </c>
      <c r="F9" s="1435">
        <v>0.13159818182265701</v>
      </c>
      <c r="G9" s="1435">
        <v>0.12810734898760265</v>
      </c>
    </row>
    <row r="10" spans="2:7" s="1428" customFormat="1">
      <c r="B10" s="1433" t="s">
        <v>643</v>
      </c>
      <c r="C10" s="1435">
        <v>4.9701209390965749E-2</v>
      </c>
      <c r="D10" s="1435">
        <v>5.0618083999257026E-2</v>
      </c>
      <c r="E10" s="1435">
        <v>5.219206617989755E-2</v>
      </c>
      <c r="F10" s="1435">
        <v>5.6775329039076408E-2</v>
      </c>
      <c r="G10" s="1435">
        <v>5.732990020187767E-2</v>
      </c>
    </row>
    <row r="11" spans="2:7" s="1428" customFormat="1" ht="25.5">
      <c r="B11" s="1433" t="s">
        <v>644</v>
      </c>
      <c r="C11" s="1435">
        <v>0.74539235316398134</v>
      </c>
      <c r="D11" s="1435">
        <v>0.75797047815478835</v>
      </c>
      <c r="E11" s="1435">
        <v>0.78215950643873633</v>
      </c>
      <c r="F11" s="1435">
        <v>0.81840308521402361</v>
      </c>
      <c r="G11" s="1435">
        <v>0.83431614671894183</v>
      </c>
    </row>
    <row r="12" spans="2:7" s="1428" customFormat="1" ht="25.5">
      <c r="B12" s="1433" t="s">
        <v>645</v>
      </c>
      <c r="C12" s="1435">
        <v>1.0201079498025103</v>
      </c>
      <c r="D12" s="1435">
        <v>1.0057105978081839</v>
      </c>
      <c r="E12" s="1436">
        <v>1.0470182493084752</v>
      </c>
      <c r="F12" s="1436">
        <v>1.0556870590244309</v>
      </c>
      <c r="G12" s="1436">
        <v>1.0604988417183976</v>
      </c>
    </row>
    <row r="13" spans="2:7" s="1428" customFormat="1" ht="25.5">
      <c r="B13" s="1433" t="s">
        <v>646</v>
      </c>
      <c r="C13" s="1435">
        <v>0.78731739467164563</v>
      </c>
      <c r="D13" s="1435">
        <v>0.79270806864569576</v>
      </c>
      <c r="E13" s="1436">
        <v>0.81851343544722222</v>
      </c>
      <c r="F13" s="1436">
        <v>0.83700899136657436</v>
      </c>
      <c r="G13" s="1436">
        <v>0.84427034291937342</v>
      </c>
    </row>
    <row r="14" spans="2:7" s="1428" customFormat="1">
      <c r="B14" s="1433" t="s">
        <v>647</v>
      </c>
      <c r="C14" s="1436">
        <v>0.91281537835327586</v>
      </c>
      <c r="D14" s="1436">
        <v>0.92655073044245506</v>
      </c>
      <c r="E14" s="1436">
        <v>0.90465292094046501</v>
      </c>
      <c r="F14" s="1436">
        <v>0.89310651429698129</v>
      </c>
      <c r="G14" s="1436">
        <v>0.86494529668301567</v>
      </c>
    </row>
    <row r="15" spans="2:7" s="1428" customFormat="1">
      <c r="B15" s="1433" t="s">
        <v>648</v>
      </c>
      <c r="C15" s="1436">
        <v>0.43470502820795948</v>
      </c>
      <c r="D15" s="1437">
        <v>0.45640309213165697</v>
      </c>
      <c r="E15" s="1436">
        <v>0.48794615926881335</v>
      </c>
      <c r="F15" s="1436">
        <v>0.53571296016079029</v>
      </c>
      <c r="G15" s="1436">
        <v>0.52899745396205711</v>
      </c>
    </row>
    <row r="16" spans="2:7" s="1428" customFormat="1" ht="25.5">
      <c r="B16" s="1433" t="s">
        <v>649</v>
      </c>
      <c r="C16" s="1435">
        <v>-1.2497240470585914E-2</v>
      </c>
      <c r="D16" s="1438">
        <v>-3.7336065213694381E-3</v>
      </c>
      <c r="E16" s="1436">
        <v>-2.9754155315854004E-2</v>
      </c>
      <c r="F16" s="1436">
        <v>-3.6165393749436829E-2</v>
      </c>
      <c r="G16" s="1436">
        <v>-3.8662508073777246E-2</v>
      </c>
    </row>
    <row r="17" spans="2:7" s="1428" customFormat="1" ht="25.5">
      <c r="B17" s="1433" t="s">
        <v>650</v>
      </c>
      <c r="C17" s="1435">
        <v>0.13218382225955952</v>
      </c>
      <c r="D17" s="1438">
        <v>0.13552810629082124</v>
      </c>
      <c r="E17" s="1436">
        <v>0.11484858557825453</v>
      </c>
      <c r="F17" s="1436">
        <v>0.10585285177763834</v>
      </c>
      <c r="G17" s="1436">
        <v>9.9520899131120721E-2</v>
      </c>
    </row>
    <row r="18" spans="2:7" s="1428" customFormat="1" ht="25.5">
      <c r="B18" s="1433" t="s">
        <v>651</v>
      </c>
      <c r="C18" s="1435">
        <v>0.31681181109009882</v>
      </c>
      <c r="D18" s="1438">
        <v>0.30874779363797783</v>
      </c>
      <c r="E18" s="1436">
        <v>0.28545426181105271</v>
      </c>
      <c r="F18" s="1436">
        <v>0.25581837865544915</v>
      </c>
      <c r="G18" s="1436">
        <v>0.23688372914337594</v>
      </c>
    </row>
    <row r="19" spans="2:7" s="1428" customFormat="1">
      <c r="B19" s="1439" t="s">
        <v>652</v>
      </c>
      <c r="C19" s="1436">
        <v>0.11325520724108781</v>
      </c>
      <c r="D19" s="1436">
        <v>0.11671299321890902</v>
      </c>
      <c r="E19" s="1436">
        <v>0.10805913394161383</v>
      </c>
      <c r="F19" s="1436">
        <v>0.1106130714041922</v>
      </c>
      <c r="G19" s="1436">
        <v>0.10980551545353461</v>
      </c>
    </row>
    <row r="20" spans="2:7" s="1428" customFormat="1" ht="25.5">
      <c r="B20" s="1439" t="s">
        <v>653</v>
      </c>
      <c r="C20" s="1436">
        <v>0.11838767922395055</v>
      </c>
      <c r="D20" s="1436">
        <v>0.12247223695599178</v>
      </c>
      <c r="E20" s="1436">
        <v>0.11333898252146976</v>
      </c>
      <c r="F20" s="1436">
        <v>0.11587440918039577</v>
      </c>
      <c r="G20" s="1436">
        <v>0.11487517228486971</v>
      </c>
    </row>
    <row r="21" spans="2:7" s="1428" customFormat="1" ht="26.25" thickBot="1">
      <c r="B21" s="1440" t="s">
        <v>654</v>
      </c>
      <c r="C21" s="1441">
        <v>8.9043892485035886E-2</v>
      </c>
      <c r="D21" s="1441">
        <v>8.8006899849106535E-2</v>
      </c>
      <c r="E21" s="1441">
        <v>8.6777288517061596E-2</v>
      </c>
      <c r="F21" s="1441">
        <v>9.0945225480440303E-2</v>
      </c>
      <c r="G21" s="1441">
        <v>9.6759403736315197E-2</v>
      </c>
    </row>
    <row r="22" spans="2:7" s="1428" customFormat="1">
      <c r="G22" s="1442"/>
    </row>
    <row r="23" spans="2:7" s="1428" customFormat="1">
      <c r="G23" s="1442"/>
    </row>
    <row r="24" spans="2:7" s="1428" customFormat="1">
      <c r="G24" s="1442"/>
    </row>
    <row r="25" spans="2:7" s="1428" customFormat="1" ht="15">
      <c r="C25" s="1443"/>
      <c r="D25" s="1443"/>
      <c r="G25" s="1442"/>
    </row>
    <row r="26" spans="2:7" s="1428" customFormat="1">
      <c r="G26" s="1442"/>
    </row>
    <row r="28" spans="2:7" s="1428" customFormat="1">
      <c r="D28" s="1444"/>
    </row>
    <row r="31" spans="2:7" s="1428" customFormat="1" ht="15">
      <c r="B31" s="1445"/>
    </row>
  </sheetData>
  <mergeCells count="2">
    <mergeCell ref="F1:G1"/>
    <mergeCell ref="B3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/>
  </sheetViews>
  <sheetFormatPr defaultColWidth="24" defaultRowHeight="14.25"/>
  <cols>
    <col min="1" max="1" width="4.85546875" style="1442" customWidth="1"/>
    <col min="2" max="2" width="56" style="1428" customWidth="1"/>
    <col min="3" max="4" width="12.28515625" style="1428" customWidth="1"/>
    <col min="5" max="5" width="11.85546875" style="1428" customWidth="1"/>
    <col min="6" max="7" width="12.28515625" style="1428" customWidth="1"/>
    <col min="8" max="8" width="11.85546875" style="1428" customWidth="1"/>
    <col min="9" max="10" width="12.28515625" style="1428" customWidth="1"/>
    <col min="11" max="11" width="11.85546875" style="1428" customWidth="1"/>
    <col min="12" max="16384" width="24" style="1428"/>
  </cols>
  <sheetData>
    <row r="1" spans="1:12">
      <c r="A1" s="1428"/>
      <c r="D1" s="2367"/>
      <c r="E1" s="2367"/>
      <c r="G1" s="2367"/>
      <c r="H1" s="2367"/>
      <c r="J1" s="2367" t="s">
        <v>655</v>
      </c>
      <c r="K1" s="2367"/>
    </row>
    <row r="3" spans="1:12">
      <c r="A3" s="1428"/>
      <c r="B3" s="2409" t="s">
        <v>656</v>
      </c>
      <c r="C3" s="2409"/>
      <c r="D3" s="2409"/>
      <c r="E3" s="2409"/>
      <c r="F3" s="2409"/>
      <c r="G3" s="2409"/>
      <c r="H3" s="2409"/>
      <c r="I3" s="2409"/>
      <c r="J3" s="2409"/>
      <c r="K3" s="2409"/>
    </row>
    <row r="4" spans="1:12" ht="15" thickBot="1">
      <c r="A4" s="1428"/>
      <c r="B4" s="1446"/>
      <c r="C4" s="1447"/>
      <c r="D4" s="1447"/>
      <c r="E4" s="1447"/>
      <c r="F4" s="1447"/>
      <c r="G4" s="1447"/>
      <c r="H4" s="1447"/>
      <c r="I4" s="1447"/>
      <c r="J4" s="1447"/>
      <c r="K4" s="1447"/>
    </row>
    <row r="5" spans="1:12" ht="15" thickBot="1">
      <c r="B5" s="2410" t="s">
        <v>636</v>
      </c>
      <c r="C5" s="2412" t="s">
        <v>40</v>
      </c>
      <c r="D5" s="2413"/>
      <c r="E5" s="2414"/>
      <c r="F5" s="2412" t="s">
        <v>485</v>
      </c>
      <c r="G5" s="2413"/>
      <c r="H5" s="2414"/>
      <c r="I5" s="2413" t="s">
        <v>486</v>
      </c>
      <c r="J5" s="2413"/>
      <c r="K5" s="2413"/>
      <c r="L5" s="1442"/>
    </row>
    <row r="6" spans="1:12" ht="15" thickBot="1">
      <c r="B6" s="2411"/>
      <c r="C6" s="1448" t="s">
        <v>397</v>
      </c>
      <c r="D6" s="1429" t="s">
        <v>8</v>
      </c>
      <c r="E6" s="1449" t="s">
        <v>390</v>
      </c>
      <c r="F6" s="1448" t="s">
        <v>397</v>
      </c>
      <c r="G6" s="1429" t="s">
        <v>8</v>
      </c>
      <c r="H6" s="1449" t="s">
        <v>390</v>
      </c>
      <c r="I6" s="1448" t="s">
        <v>397</v>
      </c>
      <c r="J6" s="1429" t="s">
        <v>8</v>
      </c>
      <c r="K6" s="1429" t="s">
        <v>390</v>
      </c>
      <c r="L6" s="1442"/>
    </row>
    <row r="7" spans="1:12">
      <c r="A7" s="1428"/>
      <c r="B7" s="1450" t="s">
        <v>639</v>
      </c>
      <c r="C7" s="1451">
        <v>9.1082037725429971E-2</v>
      </c>
      <c r="D7" s="1432">
        <v>8.7726961795762101E-2</v>
      </c>
      <c r="E7" s="1452">
        <v>8.9026681928692286E-2</v>
      </c>
      <c r="F7" s="1451">
        <v>4.8695314239440804E-2</v>
      </c>
      <c r="G7" s="1432">
        <v>4.6235485385619904E-2</v>
      </c>
      <c r="H7" s="1452">
        <v>4.6371691988562759E-2</v>
      </c>
      <c r="I7" s="1453">
        <v>9.6163109009238343E-2</v>
      </c>
      <c r="J7" s="1432">
        <v>0.11015580853607757</v>
      </c>
      <c r="K7" s="1432">
        <v>0.1084223783698003</v>
      </c>
      <c r="L7" s="1442"/>
    </row>
    <row r="8" spans="1:12">
      <c r="A8" s="1428"/>
      <c r="B8" s="1454" t="s">
        <v>641</v>
      </c>
      <c r="C8" s="1455">
        <v>0.12393672454398248</v>
      </c>
      <c r="D8" s="1435">
        <v>0.10849502414177031</v>
      </c>
      <c r="E8" s="1456">
        <v>0.10676366730017153</v>
      </c>
      <c r="F8" s="1455">
        <v>6.188425908066008E-2</v>
      </c>
      <c r="G8" s="1435">
        <v>5.2648796151620859E-2</v>
      </c>
      <c r="H8" s="1456">
        <v>5.4674524482315565E-2</v>
      </c>
      <c r="I8" s="1457">
        <v>0.12889617655312324</v>
      </c>
      <c r="J8" s="1435">
        <v>0.13786798643427073</v>
      </c>
      <c r="K8" s="1435">
        <v>0.13596987787981399</v>
      </c>
    </row>
    <row r="9" spans="1:12">
      <c r="A9" s="1428"/>
      <c r="B9" s="1454" t="s">
        <v>643</v>
      </c>
      <c r="C9" s="1455">
        <v>5.4499509850291929E-2</v>
      </c>
      <c r="D9" s="1435">
        <v>6.1558180241666191E-2</v>
      </c>
      <c r="E9" s="1456">
        <v>6.2774914023821363E-2</v>
      </c>
      <c r="F9" s="1455">
        <v>3.4893836615812912E-2</v>
      </c>
      <c r="G9" s="1435">
        <v>3.7933006110502994E-2</v>
      </c>
      <c r="H9" s="1456">
        <v>3.732891643938125E-2</v>
      </c>
      <c r="I9" s="1457">
        <v>8.0522318268917495E-2</v>
      </c>
      <c r="J9" s="1435">
        <v>0.10444697332623347</v>
      </c>
      <c r="K9" s="1435">
        <v>0.10416322206857638</v>
      </c>
    </row>
    <row r="10" spans="1:12" ht="25.5">
      <c r="A10" s="1428"/>
      <c r="B10" s="1454" t="s">
        <v>644</v>
      </c>
      <c r="C10" s="1455">
        <v>0.73490757530151529</v>
      </c>
      <c r="D10" s="1435">
        <v>0.80858050855059849</v>
      </c>
      <c r="E10" s="1456">
        <v>0.83386684047101156</v>
      </c>
      <c r="F10" s="1455">
        <v>0.78687722795503179</v>
      </c>
      <c r="G10" s="1435">
        <v>0.87818694377110629</v>
      </c>
      <c r="H10" s="1456">
        <v>0.84814074612686663</v>
      </c>
      <c r="I10" s="1457">
        <v>0.74605090376443939</v>
      </c>
      <c r="J10" s="1435">
        <v>0.79899483110674796</v>
      </c>
      <c r="K10" s="1435">
        <v>0.79739998344071927</v>
      </c>
    </row>
    <row r="11" spans="1:12" ht="25.5">
      <c r="A11" s="1428"/>
      <c r="B11" s="1454" t="s">
        <v>645</v>
      </c>
      <c r="C11" s="1458">
        <v>1.0631568824381001</v>
      </c>
      <c r="D11" s="1436">
        <v>1.0684229315803546</v>
      </c>
      <c r="E11" s="1459">
        <v>1.0797866051956473</v>
      </c>
      <c r="F11" s="1458">
        <v>0.96876436085484974</v>
      </c>
      <c r="G11" s="1436">
        <v>1.0754330700398089</v>
      </c>
      <c r="H11" s="1459">
        <v>1.0470996566478787</v>
      </c>
      <c r="I11" s="1460">
        <v>0.7755867558525561</v>
      </c>
      <c r="J11" s="1436">
        <v>0.81486579746524912</v>
      </c>
      <c r="K11" s="1436">
        <v>0.81442273339035531</v>
      </c>
    </row>
    <row r="12" spans="1:12" ht="25.5">
      <c r="A12" s="1428"/>
      <c r="B12" s="1454" t="s">
        <v>646</v>
      </c>
      <c r="C12" s="1458">
        <v>0.79582861019182638</v>
      </c>
      <c r="D12" s="1436">
        <v>0.8346425121381158</v>
      </c>
      <c r="E12" s="1459">
        <v>0.84633462325941367</v>
      </c>
      <c r="F12" s="1458">
        <v>0.79069425942678984</v>
      </c>
      <c r="G12" s="1436">
        <v>0.88203148503144835</v>
      </c>
      <c r="H12" s="1459">
        <v>0.86480852090072124</v>
      </c>
      <c r="I12" s="1460">
        <v>0.70481556652400068</v>
      </c>
      <c r="J12" s="1436">
        <v>0.74378857169053192</v>
      </c>
      <c r="K12" s="1436">
        <v>0.75157879456618115</v>
      </c>
    </row>
    <row r="13" spans="1:12">
      <c r="A13" s="1428"/>
      <c r="B13" s="1454" t="s">
        <v>647</v>
      </c>
      <c r="C13" s="1458">
        <v>1.1723774149213346</v>
      </c>
      <c r="D13" s="1436">
        <v>1.1297325417987893</v>
      </c>
      <c r="E13" s="1459">
        <v>1.0700957509524591</v>
      </c>
      <c r="F13" s="1458">
        <v>0.4641640077363175</v>
      </c>
      <c r="G13" s="1436">
        <v>0.40711739675895542</v>
      </c>
      <c r="H13" s="1459">
        <v>0.42772689654758073</v>
      </c>
      <c r="I13" s="1460">
        <v>1.1884521411867464</v>
      </c>
      <c r="J13" s="1436">
        <v>1.0887921206096023</v>
      </c>
      <c r="K13" s="1436">
        <v>1.0381560422290685</v>
      </c>
    </row>
    <row r="14" spans="1:12">
      <c r="A14" s="1428"/>
      <c r="B14" s="1454" t="s">
        <v>648</v>
      </c>
      <c r="C14" s="1458">
        <v>0.5155372203667562</v>
      </c>
      <c r="D14" s="1436">
        <v>0.64099049687340626</v>
      </c>
      <c r="E14" s="1459">
        <v>0.62919502918938475</v>
      </c>
      <c r="F14" s="1458">
        <v>0.26172185446676316</v>
      </c>
      <c r="G14" s="1436">
        <v>0.29332459292089791</v>
      </c>
      <c r="H14" s="1459">
        <v>0.29202950104463254</v>
      </c>
      <c r="I14" s="1460">
        <v>0.75125332280290658</v>
      </c>
      <c r="J14" s="1436">
        <v>0.82485459112251114</v>
      </c>
      <c r="K14" s="1436">
        <v>0.79530613732054323</v>
      </c>
    </row>
    <row r="15" spans="1:12" ht="25.5">
      <c r="A15" s="1428"/>
      <c r="B15" s="1454" t="s">
        <v>649</v>
      </c>
      <c r="C15" s="1458">
        <v>-4.8209414769850627E-2</v>
      </c>
      <c r="D15" s="1436">
        <v>-5.5548387365013191E-2</v>
      </c>
      <c r="E15" s="1459">
        <v>-6.2530937182912444E-2</v>
      </c>
      <c r="F15" s="1458">
        <v>1.0911941860365319E-2</v>
      </c>
      <c r="G15" s="1436">
        <v>-2.3271571368488099E-2</v>
      </c>
      <c r="H15" s="1459">
        <v>-1.517528448902122E-2</v>
      </c>
      <c r="I15" s="1460">
        <v>0.21533997895422771</v>
      </c>
      <c r="J15" s="1436">
        <v>0.1556691298287127</v>
      </c>
      <c r="K15" s="1436">
        <v>0.15357674322680723</v>
      </c>
    </row>
    <row r="16" spans="1:12" ht="25.5">
      <c r="A16" s="1428"/>
      <c r="B16" s="1454" t="s">
        <v>650</v>
      </c>
      <c r="C16" s="1458">
        <v>0.15584973221320986</v>
      </c>
      <c r="D16" s="1436">
        <v>0.13424361653768543</v>
      </c>
      <c r="E16" s="1459">
        <v>0.12043174410782413</v>
      </c>
      <c r="F16" s="1458">
        <v>7.3119428149437671E-2</v>
      </c>
      <c r="G16" s="1436">
        <v>3.6394020737541277E-2</v>
      </c>
      <c r="H16" s="1459">
        <v>4.3558049077954672E-2</v>
      </c>
      <c r="I16" s="1460">
        <v>0.28324981412671824</v>
      </c>
      <c r="J16" s="1436">
        <v>0.21543404487682374</v>
      </c>
      <c r="K16" s="1436">
        <v>0.20558401562867265</v>
      </c>
    </row>
    <row r="17" spans="1:11" ht="25.5">
      <c r="A17" s="1428"/>
      <c r="B17" s="1454" t="s">
        <v>651</v>
      </c>
      <c r="C17" s="1458">
        <v>0.42262783751621619</v>
      </c>
      <c r="D17" s="1436">
        <v>0.3370853154034637</v>
      </c>
      <c r="E17" s="1459">
        <v>0.29884880208983194</v>
      </c>
      <c r="F17" s="1458">
        <v>0.14448418264697174</v>
      </c>
      <c r="G17" s="1436">
        <v>9.5661771631947612E-2</v>
      </c>
      <c r="H17" s="1459">
        <v>0.10889664871457373</v>
      </c>
      <c r="I17" s="1460">
        <v>0.35584036716143846</v>
      </c>
      <c r="J17" s="1436">
        <v>0.27088257485254391</v>
      </c>
      <c r="K17" s="1436">
        <v>0.25760490111713324</v>
      </c>
    </row>
    <row r="18" spans="1:11">
      <c r="A18" s="1428"/>
      <c r="B18" s="1461" t="s">
        <v>652</v>
      </c>
      <c r="C18" s="1458">
        <v>0.1328155614564008</v>
      </c>
      <c r="D18" s="1436">
        <v>0.12920420841054292</v>
      </c>
      <c r="E18" s="1459">
        <v>0.12777703143653688</v>
      </c>
      <c r="F18" s="1458">
        <v>6.9074287270704651E-2</v>
      </c>
      <c r="G18" s="1436">
        <v>5.9457523235628654E-2</v>
      </c>
      <c r="H18" s="1459">
        <v>6.0778663389327491E-2</v>
      </c>
      <c r="I18" s="1460">
        <v>0.16943798144991021</v>
      </c>
      <c r="J18" s="1436">
        <v>0.17310618520248874</v>
      </c>
      <c r="K18" s="1436">
        <v>0.17065434968692636</v>
      </c>
    </row>
    <row r="19" spans="1:11" ht="25.5">
      <c r="A19" s="1428"/>
      <c r="B19" s="1461" t="s">
        <v>653</v>
      </c>
      <c r="C19" s="1458">
        <v>0.13185711974707387</v>
      </c>
      <c r="D19" s="1436">
        <v>0.12904104346191361</v>
      </c>
      <c r="E19" s="1459">
        <v>0.12751922304989446</v>
      </c>
      <c r="F19" s="1458">
        <v>8.0520605172750365E-2</v>
      </c>
      <c r="G19" s="1436">
        <v>7.065580959269474E-2</v>
      </c>
      <c r="H19" s="1459">
        <v>7.1956666883735379E-2</v>
      </c>
      <c r="I19" s="1460">
        <v>0.16902159171130526</v>
      </c>
      <c r="J19" s="1436">
        <v>0.17354105339568418</v>
      </c>
      <c r="K19" s="1436">
        <v>0.17099785671305034</v>
      </c>
    </row>
    <row r="20" spans="1:11" ht="26.25" thickBot="1">
      <c r="A20" s="1428"/>
      <c r="B20" s="1462" t="s">
        <v>654</v>
      </c>
      <c r="C20" s="1463">
        <v>9.8932180814601631E-2</v>
      </c>
      <c r="D20" s="1441">
        <v>0.10228122563377912</v>
      </c>
      <c r="E20" s="1464">
        <v>0.10872124095556894</v>
      </c>
      <c r="F20" s="1463">
        <v>5.8042148574441663E-2</v>
      </c>
      <c r="G20" s="1441">
        <v>5.5702870086325802E-2</v>
      </c>
      <c r="H20" s="1464">
        <v>6.1915582256842149E-2</v>
      </c>
      <c r="I20" s="1465">
        <v>0.15540494738774557</v>
      </c>
      <c r="J20" s="1441">
        <v>0.13272770769925779</v>
      </c>
      <c r="K20" s="1441">
        <v>0.12735866522982561</v>
      </c>
    </row>
    <row r="21" spans="1:11">
      <c r="A21" s="1428"/>
      <c r="E21" s="1442"/>
      <c r="H21" s="1442"/>
      <c r="K21" s="1442"/>
    </row>
    <row r="22" spans="1:11">
      <c r="A22" s="1428"/>
      <c r="E22" s="1442"/>
      <c r="H22" s="1442"/>
      <c r="K22" s="1442"/>
    </row>
    <row r="23" spans="1:11">
      <c r="A23" s="1428"/>
      <c r="E23" s="1442"/>
      <c r="H23" s="1442"/>
      <c r="K23" s="1442"/>
    </row>
    <row r="24" spans="1:11">
      <c r="A24" s="1428"/>
      <c r="E24" s="1442"/>
      <c r="H24" s="1442"/>
      <c r="K24" s="1442"/>
    </row>
    <row r="25" spans="1:11">
      <c r="A25" s="1428"/>
      <c r="E25" s="1442"/>
      <c r="H25" s="1442"/>
      <c r="K25" s="1442"/>
    </row>
    <row r="27" spans="1:11">
      <c r="A27" s="1428"/>
    </row>
    <row r="30" spans="1:11" ht="15">
      <c r="A30" s="1428"/>
      <c r="B30" s="1445"/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/>
  </sheetViews>
  <sheetFormatPr defaultRowHeight="14.25"/>
  <cols>
    <col min="1" max="1" width="6.85546875" style="1467" customWidth="1"/>
    <col min="2" max="2" width="56.7109375" style="1466" customWidth="1"/>
    <col min="3" max="3" width="11.28515625" style="1466" bestFit="1" customWidth="1"/>
    <col min="4" max="4" width="11.5703125" style="1466" customWidth="1"/>
    <col min="5" max="5" width="11.28515625" style="1466" bestFit="1" customWidth="1"/>
    <col min="6" max="6" width="12" style="1466" customWidth="1"/>
    <col min="7" max="7" width="11.28515625" style="1466" customWidth="1"/>
    <col min="8" max="11" width="11.28515625" style="1466" bestFit="1" customWidth="1"/>
    <col min="12" max="12" width="9.140625" style="1467"/>
    <col min="13" max="16384" width="9.140625" style="1466"/>
  </cols>
  <sheetData>
    <row r="1" spans="1:12">
      <c r="A1" s="1466"/>
      <c r="J1" s="2415" t="s">
        <v>657</v>
      </c>
      <c r="K1" s="2415"/>
    </row>
    <row r="2" spans="1:12">
      <c r="A2" s="1466"/>
      <c r="J2" s="1468"/>
      <c r="K2" s="1468"/>
    </row>
    <row r="3" spans="1:12">
      <c r="A3" s="1466"/>
      <c r="B3" s="2416" t="s">
        <v>658</v>
      </c>
      <c r="C3" s="2416"/>
      <c r="D3" s="2416"/>
      <c r="E3" s="2416"/>
      <c r="F3" s="2416"/>
      <c r="G3" s="2416"/>
      <c r="H3" s="2416"/>
      <c r="I3" s="2416"/>
      <c r="J3" s="2416"/>
      <c r="K3" s="2416"/>
    </row>
    <row r="4" spans="1:12" ht="15" thickBot="1">
      <c r="A4" s="1466"/>
    </row>
    <row r="5" spans="1:12" ht="15" thickBot="1">
      <c r="A5" s="1466"/>
      <c r="B5" s="2410" t="s">
        <v>636</v>
      </c>
      <c r="C5" s="2417" t="s">
        <v>659</v>
      </c>
      <c r="D5" s="2418"/>
      <c r="E5" s="2419"/>
      <c r="F5" s="2417" t="s">
        <v>557</v>
      </c>
      <c r="G5" s="2418"/>
      <c r="H5" s="2419"/>
      <c r="I5" s="2417" t="s">
        <v>26</v>
      </c>
      <c r="J5" s="2418"/>
      <c r="K5" s="2418"/>
    </row>
    <row r="6" spans="1:12" ht="15" thickBot="1">
      <c r="A6" s="1466"/>
      <c r="B6" s="2411"/>
      <c r="C6" s="1469" t="s">
        <v>397</v>
      </c>
      <c r="D6" s="1470" t="s">
        <v>8</v>
      </c>
      <c r="E6" s="1471" t="s">
        <v>390</v>
      </c>
      <c r="F6" s="1469" t="s">
        <v>397</v>
      </c>
      <c r="G6" s="1470" t="s">
        <v>8</v>
      </c>
      <c r="H6" s="1471" t="s">
        <v>390</v>
      </c>
      <c r="I6" s="1469" t="s">
        <v>397</v>
      </c>
      <c r="J6" s="1470" t="s">
        <v>8</v>
      </c>
      <c r="K6" s="1471" t="s">
        <v>390</v>
      </c>
    </row>
    <row r="7" spans="1:12">
      <c r="A7" s="1466"/>
      <c r="B7" s="1472" t="s">
        <v>660</v>
      </c>
      <c r="C7" s="1473">
        <v>0.53477662346641108</v>
      </c>
      <c r="D7" s="1474">
        <v>0.54948613512403288</v>
      </c>
      <c r="E7" s="1474">
        <v>0.55575213244040489</v>
      </c>
      <c r="F7" s="1473">
        <v>0.18415287410977604</v>
      </c>
      <c r="G7" s="1474">
        <v>0.17160719069118466</v>
      </c>
      <c r="H7" s="1474">
        <v>0.1724488482515274</v>
      </c>
      <c r="I7" s="1473">
        <v>0.28107050242381293</v>
      </c>
      <c r="J7" s="1474">
        <v>0.27890667418478238</v>
      </c>
      <c r="K7" s="1475">
        <v>0.27179901930806777</v>
      </c>
      <c r="L7" s="1476"/>
    </row>
    <row r="8" spans="1:12">
      <c r="A8" s="1466"/>
      <c r="B8" s="1477" t="s">
        <v>639</v>
      </c>
      <c r="C8" s="1478">
        <v>7.9304794739993911E-2</v>
      </c>
      <c r="D8" s="1479">
        <v>7.6777340182726375E-2</v>
      </c>
      <c r="E8" s="1479">
        <v>7.7242394201105957E-2</v>
      </c>
      <c r="F8" s="1478">
        <v>0.10239824722826252</v>
      </c>
      <c r="G8" s="1479">
        <v>0.11369630681333087</v>
      </c>
      <c r="H8" s="1479">
        <v>0.11283050563063501</v>
      </c>
      <c r="I8" s="1478">
        <v>5.9318693370687597E-2</v>
      </c>
      <c r="J8" s="1479">
        <v>5.6522397464891905E-2</v>
      </c>
      <c r="K8" s="1480">
        <v>5.8212522151995225E-2</v>
      </c>
    </row>
    <row r="9" spans="1:12">
      <c r="A9" s="1466"/>
      <c r="B9" s="1477" t="s">
        <v>661</v>
      </c>
      <c r="C9" s="1478">
        <v>0.10443108433773371</v>
      </c>
      <c r="D9" s="1479">
        <v>9.4142893731186186E-2</v>
      </c>
      <c r="E9" s="1479">
        <v>9.274381383853364E-2</v>
      </c>
      <c r="F9" s="1478">
        <v>0.13978771734039941</v>
      </c>
      <c r="G9" s="1479">
        <v>0.13464454046330201</v>
      </c>
      <c r="H9" s="1479">
        <v>0.13392351024751237</v>
      </c>
      <c r="I9" s="1478">
        <v>8.1717872033451835E-2</v>
      </c>
      <c r="J9" s="1479">
        <v>7.1048945108425646E-2</v>
      </c>
      <c r="K9" s="1480">
        <v>7.027467249339843E-2</v>
      </c>
    </row>
    <row r="10" spans="1:12">
      <c r="A10" s="1466"/>
      <c r="B10" s="1477" t="s">
        <v>643</v>
      </c>
      <c r="C10" s="1478">
        <v>5.2005066776922494E-2</v>
      </c>
      <c r="D10" s="1479">
        <v>5.3275157155113689E-2</v>
      </c>
      <c r="E10" s="1479">
        <v>5.3019329514608457E-2</v>
      </c>
      <c r="F10" s="1478">
        <v>5.8551713215857053E-2</v>
      </c>
      <c r="G10" s="1479">
        <v>8.9268663359447428E-2</v>
      </c>
      <c r="H10" s="1479">
        <v>8.8631613806870735E-2</v>
      </c>
      <c r="I10" s="1478">
        <v>3.9540093947984779E-2</v>
      </c>
      <c r="J10" s="1479">
        <v>4.3678496886182923E-2</v>
      </c>
      <c r="K10" s="1480">
        <v>4.6283739639420715E-2</v>
      </c>
    </row>
    <row r="11" spans="1:12" ht="25.5">
      <c r="A11" s="1466"/>
      <c r="B11" s="1477" t="s">
        <v>653</v>
      </c>
      <c r="C11" s="1478">
        <v>0.1112901302105882</v>
      </c>
      <c r="D11" s="1479">
        <v>0.11289667214236282</v>
      </c>
      <c r="E11" s="1479">
        <v>0.10865262057142649</v>
      </c>
      <c r="F11" s="1478">
        <v>0.13406477839904987</v>
      </c>
      <c r="G11" s="1479">
        <v>0.12462599404411848</v>
      </c>
      <c r="H11" s="1479">
        <v>0.1252039050876872</v>
      </c>
      <c r="I11" s="1478">
        <v>0.11461971991353086</v>
      </c>
      <c r="J11" s="1479">
        <v>0.1182114628010852</v>
      </c>
      <c r="K11" s="1480">
        <v>0.11737968707718696</v>
      </c>
    </row>
    <row r="12" spans="1:12" ht="25.5">
      <c r="A12" s="1466"/>
      <c r="B12" s="1477" t="s">
        <v>644</v>
      </c>
      <c r="C12" s="1478">
        <v>0.75939836537097982</v>
      </c>
      <c r="D12" s="1479">
        <v>0.81554047405803043</v>
      </c>
      <c r="E12" s="1479">
        <v>0.83285764305082877</v>
      </c>
      <c r="F12" s="1478">
        <v>0.73252678544646976</v>
      </c>
      <c r="G12" s="1479">
        <v>0.8444182469048519</v>
      </c>
      <c r="H12" s="1479">
        <v>0.7667593861752755</v>
      </c>
      <c r="I12" s="1478">
        <v>0.72589620721407233</v>
      </c>
      <c r="J12" s="1479">
        <v>0.79554168437877271</v>
      </c>
      <c r="K12" s="1480">
        <v>0.8283570749826501</v>
      </c>
    </row>
    <row r="13" spans="1:12" ht="25.5">
      <c r="A13" s="1466"/>
      <c r="B13" s="1477" t="s">
        <v>645</v>
      </c>
      <c r="C13" s="1478">
        <v>1.2662376478937003</v>
      </c>
      <c r="D13" s="1479">
        <v>1.249260418457167</v>
      </c>
      <c r="E13" s="1479">
        <v>1.2381849196920034</v>
      </c>
      <c r="F13" s="1478">
        <v>0.81261609728935635</v>
      </c>
      <c r="G13" s="1479">
        <v>0.90789227901148806</v>
      </c>
      <c r="H13" s="1479">
        <v>0.92168336847691446</v>
      </c>
      <c r="I13" s="1478">
        <v>1.1199215386432624</v>
      </c>
      <c r="J13" s="1479">
        <v>1.1559150419842044</v>
      </c>
      <c r="K13" s="1480">
        <v>1.1689773099849261</v>
      </c>
    </row>
    <row r="14" spans="1:12" ht="26.25" thickBot="1">
      <c r="A14" s="1466"/>
      <c r="B14" s="1481" t="s">
        <v>646</v>
      </c>
      <c r="C14" s="1482">
        <v>0.84804296841586357</v>
      </c>
      <c r="D14" s="1483">
        <v>0.8615844996785873</v>
      </c>
      <c r="E14" s="1483">
        <v>0.86086343442415281</v>
      </c>
      <c r="F14" s="1482">
        <v>0.7001284560781752</v>
      </c>
      <c r="G14" s="1483">
        <v>0.79787406272372585</v>
      </c>
      <c r="H14" s="1483">
        <v>0.80990968690494702</v>
      </c>
      <c r="I14" s="1482">
        <v>0.778597033659709</v>
      </c>
      <c r="J14" s="1483">
        <v>0.83794958913735251</v>
      </c>
      <c r="K14" s="1484">
        <v>0.85571655791183954</v>
      </c>
    </row>
    <row r="16" spans="1:12">
      <c r="A16" s="1466"/>
      <c r="D16" s="1444"/>
      <c r="E16" s="1444"/>
    </row>
  </sheetData>
  <mergeCells count="6"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/>
  </sheetViews>
  <sheetFormatPr defaultRowHeight="14.25"/>
  <cols>
    <col min="1" max="1" width="9.140625" style="1505"/>
    <col min="2" max="2" width="55.5703125" style="1428" customWidth="1"/>
    <col min="3" max="3" width="11.85546875" style="1428" customWidth="1"/>
    <col min="4" max="4" width="13.42578125" style="1428" customWidth="1"/>
    <col min="5" max="5" width="15" style="1428" customWidth="1"/>
    <col min="6" max="6" width="15.7109375" style="1428" customWidth="1"/>
    <col min="7" max="7" width="12.28515625" style="1428" customWidth="1"/>
    <col min="8" max="8" width="12.85546875" style="1428" customWidth="1"/>
    <col min="9" max="9" width="18.42578125" style="1428" customWidth="1"/>
    <col min="10" max="10" width="15" style="1428" customWidth="1"/>
    <col min="11" max="11" width="17.5703125" style="1428" customWidth="1"/>
    <col min="12" max="12" width="9.140625" style="1442"/>
    <col min="13" max="16384" width="9.140625" style="1428"/>
  </cols>
  <sheetData>
    <row r="1" spans="1:12">
      <c r="A1" s="1428"/>
      <c r="J1" s="2367" t="s">
        <v>662</v>
      </c>
      <c r="K1" s="2367"/>
      <c r="L1" s="1428"/>
    </row>
    <row r="2" spans="1:12">
      <c r="A2" s="1428"/>
      <c r="K2" s="1485"/>
      <c r="L2" s="1428"/>
    </row>
    <row r="3" spans="1:12">
      <c r="A3" s="1428"/>
      <c r="B3" s="2416" t="s">
        <v>663</v>
      </c>
      <c r="C3" s="2416"/>
      <c r="D3" s="2416"/>
      <c r="E3" s="2416"/>
      <c r="F3" s="2416"/>
      <c r="G3" s="2416"/>
      <c r="H3" s="2416"/>
      <c r="I3" s="2416"/>
      <c r="J3" s="2416"/>
      <c r="K3" s="2416"/>
      <c r="L3" s="1428"/>
    </row>
    <row r="4" spans="1:12" ht="15" thickBot="1">
      <c r="A4" s="1428"/>
      <c r="B4" s="1486"/>
      <c r="C4" s="1486"/>
      <c r="D4" s="1486"/>
      <c r="E4" s="1486"/>
      <c r="F4" s="1486"/>
      <c r="G4" s="1486"/>
      <c r="H4" s="1486"/>
      <c r="I4" s="1486"/>
      <c r="J4" s="1486"/>
      <c r="K4" s="1486"/>
      <c r="L4" s="1428"/>
    </row>
    <row r="5" spans="1:12" ht="39" thickBot="1">
      <c r="A5" s="1428"/>
      <c r="B5" s="1487" t="s">
        <v>636</v>
      </c>
      <c r="C5" s="1350" t="s">
        <v>51</v>
      </c>
      <c r="D5" s="1488" t="s">
        <v>89</v>
      </c>
      <c r="E5" s="1371" t="s">
        <v>88</v>
      </c>
      <c r="F5" s="1371" t="s">
        <v>90</v>
      </c>
      <c r="G5" s="1371" t="s">
        <v>91</v>
      </c>
      <c r="H5" s="1489" t="s">
        <v>664</v>
      </c>
      <c r="I5" s="1489" t="s">
        <v>93</v>
      </c>
      <c r="J5" s="1489" t="s">
        <v>665</v>
      </c>
      <c r="K5" s="1489" t="s">
        <v>666</v>
      </c>
    </row>
    <row r="6" spans="1:12">
      <c r="A6" s="1428"/>
      <c r="B6" s="2423" t="s">
        <v>667</v>
      </c>
      <c r="C6" s="1490" t="s">
        <v>397</v>
      </c>
      <c r="D6" s="1491">
        <v>0.28309792016441643</v>
      </c>
      <c r="E6" s="1492">
        <v>2.862674995250997E-2</v>
      </c>
      <c r="F6" s="1492">
        <v>0.12579935662775357</v>
      </c>
      <c r="G6" s="1492">
        <v>0.31755541951856869</v>
      </c>
      <c r="H6" s="1492">
        <v>6.3005425132501361E-2</v>
      </c>
      <c r="I6" s="1492">
        <v>1.9653496004868484E-2</v>
      </c>
      <c r="J6" s="1492">
        <v>3.2725538101605757E-2</v>
      </c>
      <c r="K6" s="1493">
        <v>1</v>
      </c>
    </row>
    <row r="7" spans="1:12">
      <c r="A7" s="1428"/>
      <c r="B7" s="2423"/>
      <c r="C7" s="1494" t="s">
        <v>8</v>
      </c>
      <c r="D7" s="1491">
        <v>0.274896653949047</v>
      </c>
      <c r="E7" s="1492">
        <v>2.68556959004028E-2</v>
      </c>
      <c r="F7" s="1492">
        <v>0.13273860547560842</v>
      </c>
      <c r="G7" s="1492">
        <v>0.31192805994336364</v>
      </c>
      <c r="H7" s="1492">
        <v>6.0440821664680039E-2</v>
      </c>
      <c r="I7" s="1492">
        <v>1.9546197495848489E-2</v>
      </c>
      <c r="J7" s="1492">
        <v>3.1741356018347371E-2</v>
      </c>
      <c r="K7" s="1493">
        <v>1</v>
      </c>
    </row>
    <row r="8" spans="1:12" ht="15" thickBot="1">
      <c r="A8" s="1428"/>
      <c r="B8" s="2424"/>
      <c r="C8" s="1495" t="s">
        <v>390</v>
      </c>
      <c r="D8" s="1496">
        <v>0.25933011501966546</v>
      </c>
      <c r="E8" s="1497">
        <v>2.646139364076797E-2</v>
      </c>
      <c r="F8" s="1497">
        <v>0.13401776393328205</v>
      </c>
      <c r="G8" s="1497">
        <v>0.32091969718101621</v>
      </c>
      <c r="H8" s="1497">
        <v>6.09404837122587E-2</v>
      </c>
      <c r="I8" s="1497">
        <v>2.1281371743562386E-2</v>
      </c>
      <c r="J8" s="1497">
        <v>3.016982017049739E-2</v>
      </c>
      <c r="K8" s="1498">
        <v>1</v>
      </c>
    </row>
    <row r="9" spans="1:12">
      <c r="A9" s="1428"/>
      <c r="B9" s="2420" t="s">
        <v>639</v>
      </c>
      <c r="C9" s="1490" t="s">
        <v>397</v>
      </c>
      <c r="D9" s="1491">
        <v>0.16132366600158451</v>
      </c>
      <c r="E9" s="1492">
        <v>0.15309001026023691</v>
      </c>
      <c r="F9" s="1492">
        <v>0.11918187444708091</v>
      </c>
      <c r="G9" s="1492">
        <v>0.12784999425872967</v>
      </c>
      <c r="H9" s="1492">
        <v>7.9240190514017636E-2</v>
      </c>
      <c r="I9" s="1492">
        <v>0.29791964527541787</v>
      </c>
      <c r="J9" s="1492">
        <v>0.19661445568977465</v>
      </c>
      <c r="K9" s="1493">
        <v>0.13838376333871752</v>
      </c>
    </row>
    <row r="10" spans="1:12">
      <c r="A10" s="1428"/>
      <c r="B10" s="2421"/>
      <c r="C10" s="1494" t="s">
        <v>8</v>
      </c>
      <c r="D10" s="1499">
        <v>0.17126150686956831</v>
      </c>
      <c r="E10" s="1437">
        <v>0.12944711086840019</v>
      </c>
      <c r="F10" s="1437">
        <v>0.12173740937287193</v>
      </c>
      <c r="G10" s="1437">
        <v>0.13624584027811817</v>
      </c>
      <c r="H10" s="1437">
        <v>8.1070834754819826E-2</v>
      </c>
      <c r="I10" s="1437">
        <v>0.29389999591244115</v>
      </c>
      <c r="J10" s="1437">
        <v>0.24408601696354393</v>
      </c>
      <c r="K10" s="1436">
        <v>0.14247099567002913</v>
      </c>
    </row>
    <row r="11" spans="1:12" ht="15" thickBot="1">
      <c r="A11" s="1428"/>
      <c r="B11" s="2422"/>
      <c r="C11" s="1495" t="s">
        <v>390</v>
      </c>
      <c r="D11" s="1500">
        <v>0.18257319197478655</v>
      </c>
      <c r="E11" s="1501">
        <v>0.12963776125493318</v>
      </c>
      <c r="F11" s="1501">
        <v>0.12481253146775903</v>
      </c>
      <c r="G11" s="1501">
        <v>0.13062824223926905</v>
      </c>
      <c r="H11" s="1501">
        <v>8.6020945877340632E-2</v>
      </c>
      <c r="I11" s="1501">
        <v>0.26736754732229828</v>
      </c>
      <c r="J11" s="1501">
        <v>0.24721387143680407</v>
      </c>
      <c r="K11" s="1502">
        <v>0.14260544321449348</v>
      </c>
    </row>
    <row r="12" spans="1:12">
      <c r="A12" s="1428"/>
      <c r="B12" s="2420" t="s">
        <v>661</v>
      </c>
      <c r="C12" s="1490" t="s">
        <v>397</v>
      </c>
      <c r="D12" s="1503">
        <v>0.20679624744301178</v>
      </c>
      <c r="E12" s="1492">
        <v>0.17192305724971491</v>
      </c>
      <c r="F12" s="1492">
        <v>0.1768634442737223</v>
      </c>
      <c r="G12" s="1492">
        <v>0.1874349541195649</v>
      </c>
      <c r="H12" s="1492">
        <v>9.7162185451956762E-2</v>
      </c>
      <c r="I12" s="1492">
        <v>0.31064638305568371</v>
      </c>
      <c r="J12" s="1492">
        <v>0.30951313524325164</v>
      </c>
      <c r="K12" s="1493">
        <v>0.19494288629571821</v>
      </c>
    </row>
    <row r="13" spans="1:12">
      <c r="A13" s="1442"/>
      <c r="B13" s="2421"/>
      <c r="C13" s="1494" t="s">
        <v>8</v>
      </c>
      <c r="D13" s="1499">
        <v>0.19125974092700976</v>
      </c>
      <c r="E13" s="1437">
        <v>0.14745523715596237</v>
      </c>
      <c r="F13" s="1437">
        <v>0.20959782832125218</v>
      </c>
      <c r="G13" s="1437">
        <v>0.16912459097508201</v>
      </c>
      <c r="H13" s="1437">
        <v>8.738873472852686E-2</v>
      </c>
      <c r="I13" s="1437">
        <v>0.34851226855597744</v>
      </c>
      <c r="J13" s="1437">
        <v>0.30448297602839569</v>
      </c>
      <c r="K13" s="1436">
        <v>0.18032915781391781</v>
      </c>
    </row>
    <row r="14" spans="1:12" ht="15" thickBot="1">
      <c r="A14" s="1442"/>
      <c r="B14" s="2422"/>
      <c r="C14" s="1495" t="s">
        <v>390</v>
      </c>
      <c r="D14" s="1500">
        <v>0.20527843822144873</v>
      </c>
      <c r="E14" s="1501">
        <v>0.13111388535371693</v>
      </c>
      <c r="F14" s="1501">
        <v>0.18916813541149602</v>
      </c>
      <c r="G14" s="1501">
        <v>0.15711283676322815</v>
      </c>
      <c r="H14" s="1501">
        <v>9.9554918316273638E-2</v>
      </c>
      <c r="I14" s="1501">
        <v>0.31901978937041314</v>
      </c>
      <c r="J14" s="1501">
        <v>0.30761529351557676</v>
      </c>
      <c r="K14" s="1502">
        <v>0.17592754770940719</v>
      </c>
      <c r="L14" s="1428"/>
    </row>
    <row r="15" spans="1:12">
      <c r="A15" s="1442"/>
      <c r="B15" s="2420" t="s">
        <v>643</v>
      </c>
      <c r="C15" s="1490" t="s">
        <v>397</v>
      </c>
      <c r="D15" s="1503">
        <v>0.11693271473736558</v>
      </c>
      <c r="E15" s="1492">
        <v>0.11779293578174882</v>
      </c>
      <c r="F15" s="1492">
        <v>6.9287901166312629E-2</v>
      </c>
      <c r="G15" s="1492">
        <v>7.3860493459924584E-2</v>
      </c>
      <c r="H15" s="1492">
        <v>5.575494310125826E-2</v>
      </c>
      <c r="I15" s="1492">
        <v>0.2667642338468515</v>
      </c>
      <c r="J15" s="1492">
        <v>7.3590946712763186E-2</v>
      </c>
      <c r="K15" s="1493">
        <v>8.4118985788581943E-2</v>
      </c>
      <c r="L15" s="1428"/>
    </row>
    <row r="16" spans="1:12">
      <c r="A16" s="1442"/>
      <c r="B16" s="2421"/>
      <c r="C16" s="1494" t="s">
        <v>8</v>
      </c>
      <c r="D16" s="1499">
        <v>0.14173563268569964</v>
      </c>
      <c r="E16" s="1437">
        <v>9.4249245547148974E-2</v>
      </c>
      <c r="F16" s="1437">
        <v>6.7953927600869019E-2</v>
      </c>
      <c r="G16" s="1437">
        <v>9.7453499166310034E-2</v>
      </c>
      <c r="H16" s="1437">
        <v>6.047456281594122E-2</v>
      </c>
      <c r="I16" s="1437">
        <v>0.24716208626764999</v>
      </c>
      <c r="J16" s="1437">
        <v>0.23239110387166503</v>
      </c>
      <c r="K16" s="1436">
        <v>0.10342523030882642</v>
      </c>
      <c r="L16" s="1428"/>
    </row>
    <row r="17" spans="1:13" ht="15" thickBot="1">
      <c r="A17" s="1442"/>
      <c r="B17" s="2421"/>
      <c r="C17" s="1495" t="s">
        <v>390</v>
      </c>
      <c r="D17" s="1500">
        <v>0.15305279918909442</v>
      </c>
      <c r="E17" s="1501">
        <v>9.3553685535491135E-2</v>
      </c>
      <c r="F17" s="1501">
        <v>7.3629238777225881E-2</v>
      </c>
      <c r="G17" s="1501">
        <v>9.2338001168557227E-2</v>
      </c>
      <c r="H17" s="1501">
        <v>5.9326526655976E-2</v>
      </c>
      <c r="I17" s="1501">
        <v>0.22318001019272699</v>
      </c>
      <c r="J17" s="1501">
        <v>0.23404136514882423</v>
      </c>
      <c r="K17" s="1502">
        <v>0.10350903513626936</v>
      </c>
    </row>
    <row r="18" spans="1:13">
      <c r="A18" s="1442"/>
      <c r="B18" s="2420" t="s">
        <v>668</v>
      </c>
      <c r="C18" s="1490" t="s">
        <v>397</v>
      </c>
      <c r="D18" s="1503">
        <v>0.18763035208932824</v>
      </c>
      <c r="E18" s="1492">
        <v>0.10739616400089566</v>
      </c>
      <c r="F18" s="1492">
        <v>0.16288904124341516</v>
      </c>
      <c r="G18" s="1492">
        <v>0.12981844929858158</v>
      </c>
      <c r="H18" s="1492">
        <v>9.635235926296111E-2</v>
      </c>
      <c r="I18" s="1492">
        <v>0.28209111336297132</v>
      </c>
      <c r="J18" s="1492">
        <v>0.29217743239198429</v>
      </c>
      <c r="K18" s="1493">
        <v>0.16002207403034505</v>
      </c>
    </row>
    <row r="19" spans="1:13">
      <c r="A19" s="1442"/>
      <c r="B19" s="2421"/>
      <c r="C19" s="1494" t="s">
        <v>8</v>
      </c>
      <c r="D19" s="1499">
        <v>0.18054391706194708</v>
      </c>
      <c r="E19" s="1437">
        <v>7.624728185724361E-2</v>
      </c>
      <c r="F19" s="1437">
        <v>0.20544365978241655</v>
      </c>
      <c r="G19" s="1437">
        <v>0.13664870310742194</v>
      </c>
      <c r="H19" s="1437">
        <v>8.7880993537968369E-2</v>
      </c>
      <c r="I19" s="1437">
        <v>0.2717503786294424</v>
      </c>
      <c r="J19" s="1437">
        <v>0.25149344210117691</v>
      </c>
      <c r="K19" s="1436">
        <v>0.1588253612126751</v>
      </c>
      <c r="M19" s="1504"/>
    </row>
    <row r="20" spans="1:13" ht="15" thickBot="1">
      <c r="A20" s="1442"/>
      <c r="B20" s="2422"/>
      <c r="C20" s="1495" t="s">
        <v>390</v>
      </c>
      <c r="D20" s="1500">
        <v>0.19881333621133487</v>
      </c>
      <c r="E20" s="1501">
        <v>7.7997899597505735E-2</v>
      </c>
      <c r="F20" s="1501">
        <v>0.19989701183031117</v>
      </c>
      <c r="G20" s="1501">
        <v>0.13171108779622775</v>
      </c>
      <c r="H20" s="1501">
        <v>0.10082164951248009</v>
      </c>
      <c r="I20" s="1501">
        <v>0.23853833209186021</v>
      </c>
      <c r="J20" s="1501">
        <v>0.25189671247771184</v>
      </c>
      <c r="K20" s="1502">
        <v>0.15957555023948358</v>
      </c>
      <c r="M20" s="1504"/>
    </row>
    <row r="21" spans="1:13">
      <c r="A21" s="1442"/>
      <c r="B21" s="2420" t="s">
        <v>644</v>
      </c>
      <c r="C21" s="1490" t="s">
        <v>397</v>
      </c>
      <c r="D21" s="1503">
        <v>0.78010925244686347</v>
      </c>
      <c r="E21" s="1492">
        <v>0.89045653741415642</v>
      </c>
      <c r="F21" s="1492">
        <v>0.67386381022089203</v>
      </c>
      <c r="G21" s="1492">
        <v>0.68210326541960831</v>
      </c>
      <c r="H21" s="1492">
        <v>0.81554557614596968</v>
      </c>
      <c r="I21" s="1492">
        <v>0.95903143099533683</v>
      </c>
      <c r="J21" s="1492">
        <v>0.63523784066628386</v>
      </c>
      <c r="K21" s="1493">
        <v>0.70986823868400395</v>
      </c>
    </row>
    <row r="22" spans="1:13">
      <c r="A22" s="1442"/>
      <c r="B22" s="2421"/>
      <c r="C22" s="1494" t="s">
        <v>8</v>
      </c>
      <c r="D22" s="1499">
        <v>0.89543939586808619</v>
      </c>
      <c r="E22" s="1437">
        <v>0.8778739457825081</v>
      </c>
      <c r="F22" s="1437">
        <v>0.58081426867784181</v>
      </c>
      <c r="G22" s="1437">
        <v>0.80559449984533571</v>
      </c>
      <c r="H22" s="1437">
        <v>0.92770349641365568</v>
      </c>
      <c r="I22" s="1437">
        <v>0.84329885180278941</v>
      </c>
      <c r="J22" s="1437">
        <v>0.80164093292618366</v>
      </c>
      <c r="K22" s="1436">
        <v>0.79006078327635398</v>
      </c>
    </row>
    <row r="23" spans="1:13" ht="15" thickBot="1">
      <c r="A23" s="1428"/>
      <c r="B23" s="2422"/>
      <c r="C23" s="1495" t="s">
        <v>390</v>
      </c>
      <c r="D23" s="1500">
        <v>0.88939293165233269</v>
      </c>
      <c r="E23" s="1501">
        <v>0.98874166458570334</v>
      </c>
      <c r="F23" s="1501">
        <v>0.65979680561028564</v>
      </c>
      <c r="G23" s="1501">
        <v>0.83142946770242687</v>
      </c>
      <c r="H23" s="1501">
        <v>0.8640552102515191</v>
      </c>
      <c r="I23" s="1501">
        <v>0.8380907900727701</v>
      </c>
      <c r="J23" s="1501">
        <v>0.803646231666586</v>
      </c>
      <c r="K23" s="1502">
        <v>0.81059188894081369</v>
      </c>
    </row>
    <row r="24" spans="1:13">
      <c r="A24" s="1428"/>
      <c r="B24" s="2420" t="s">
        <v>645</v>
      </c>
      <c r="C24" s="1490" t="s">
        <v>397</v>
      </c>
      <c r="D24" s="1503">
        <v>0.99156379857806332</v>
      </c>
      <c r="E24" s="1492">
        <v>1.5896303956609763</v>
      </c>
      <c r="F24" s="1492">
        <v>1.2156608015763157</v>
      </c>
      <c r="G24" s="1492">
        <v>1.1907757203784262</v>
      </c>
      <c r="H24" s="1492">
        <v>1.0903081790661451</v>
      </c>
      <c r="I24" s="1492">
        <v>1.155839311887243</v>
      </c>
      <c r="J24" s="1492">
        <v>0.81468800212884451</v>
      </c>
      <c r="K24" s="1493">
        <v>1.0792688830963544</v>
      </c>
    </row>
    <row r="25" spans="1:13">
      <c r="A25" s="1428"/>
      <c r="B25" s="2421"/>
      <c r="C25" s="1494" t="s">
        <v>8</v>
      </c>
      <c r="D25" s="1499">
        <v>1.0837951152148273</v>
      </c>
      <c r="E25" s="1437">
        <v>1.8838815459756653</v>
      </c>
      <c r="F25" s="1437">
        <v>0.99567726692459224</v>
      </c>
      <c r="G25" s="1437">
        <v>1.2065551778203676</v>
      </c>
      <c r="H25" s="1437">
        <v>1.2323292627707993</v>
      </c>
      <c r="I25" s="1437">
        <v>1.1802491916225564</v>
      </c>
      <c r="J25" s="1437">
        <v>1.0357009089412754</v>
      </c>
      <c r="K25" s="1436">
        <v>1.1172485656819258</v>
      </c>
    </row>
    <row r="26" spans="1:13" ht="15" thickBot="1">
      <c r="A26" s="1428"/>
      <c r="B26" s="2422"/>
      <c r="C26" s="1495" t="s">
        <v>390</v>
      </c>
      <c r="D26" s="1500">
        <v>1.0503550229376382</v>
      </c>
      <c r="E26" s="1501">
        <v>1.8589280870351481</v>
      </c>
      <c r="F26" s="1501">
        <v>1.0427222147396833</v>
      </c>
      <c r="G26" s="1501">
        <v>1.2342170844700764</v>
      </c>
      <c r="H26" s="1501">
        <v>1.1261821662007787</v>
      </c>
      <c r="I26" s="1501">
        <v>1.2041898067977317</v>
      </c>
      <c r="J26" s="1501">
        <v>1.0396816347891431</v>
      </c>
      <c r="K26" s="1502">
        <v>1.1212788136857224</v>
      </c>
    </row>
    <row r="27" spans="1:13">
      <c r="A27" s="1428"/>
      <c r="B27" s="2423" t="s">
        <v>646</v>
      </c>
      <c r="C27" s="1490" t="s">
        <v>397</v>
      </c>
      <c r="D27" s="1503">
        <v>0.79311604939164315</v>
      </c>
      <c r="E27" s="1492">
        <v>0.87479592716638754</v>
      </c>
      <c r="F27" s="1492">
        <v>0.83177486284758362</v>
      </c>
      <c r="G27" s="1492">
        <v>0.76435119769318571</v>
      </c>
      <c r="H27" s="1492">
        <v>0.79017173004140817</v>
      </c>
      <c r="I27" s="1492">
        <v>0.94177568662213307</v>
      </c>
      <c r="J27" s="1492">
        <v>0.68916508433219859</v>
      </c>
      <c r="K27" s="1493">
        <v>0.77108825214101528</v>
      </c>
    </row>
    <row r="28" spans="1:13">
      <c r="A28" s="1428"/>
      <c r="B28" s="2423"/>
      <c r="C28" s="1494" t="s">
        <v>8</v>
      </c>
      <c r="D28" s="1499">
        <v>0.87656425874979871</v>
      </c>
      <c r="E28" s="1437">
        <v>0.88434210034666716</v>
      </c>
      <c r="F28" s="1437">
        <v>0.71123455801874369</v>
      </c>
      <c r="G28" s="1437">
        <v>0.86340255504141306</v>
      </c>
      <c r="H28" s="1437">
        <v>0.89140940876604557</v>
      </c>
      <c r="I28" s="1437">
        <v>0.95282781672880335</v>
      </c>
      <c r="J28" s="1437">
        <v>0.90739936063205262</v>
      </c>
      <c r="K28" s="1436">
        <v>0.8331715920459648</v>
      </c>
    </row>
    <row r="29" spans="1:13" ht="15" thickBot="1">
      <c r="A29" s="1428"/>
      <c r="B29" s="2424"/>
      <c r="C29" s="1495" t="s">
        <v>390</v>
      </c>
      <c r="D29" s="1500">
        <v>0.86658240649265605</v>
      </c>
      <c r="E29" s="1501">
        <v>0.89332425171566354</v>
      </c>
      <c r="F29" s="1501">
        <v>0.77096282641279967</v>
      </c>
      <c r="G29" s="1501">
        <v>0.87844416435355499</v>
      </c>
      <c r="H29" s="1501">
        <v>0.83524282009832485</v>
      </c>
      <c r="I29" s="1501">
        <v>0.96033188912657186</v>
      </c>
      <c r="J29" s="1501">
        <v>0.90926650608625104</v>
      </c>
      <c r="K29" s="1502">
        <v>0.84152496173733871</v>
      </c>
    </row>
    <row r="30" spans="1:13">
      <c r="A30" s="1428"/>
      <c r="D30" s="1504"/>
      <c r="E30" s="1504"/>
      <c r="F30" s="1504"/>
      <c r="G30" s="1504"/>
      <c r="H30" s="1504"/>
      <c r="I30" s="1504"/>
      <c r="J30" s="1504"/>
      <c r="K30" s="1504"/>
    </row>
    <row r="32" spans="1:13">
      <c r="A32" s="1428"/>
      <c r="D32" s="1504"/>
      <c r="E32" s="1504"/>
      <c r="F32" s="1504"/>
      <c r="G32" s="1504"/>
      <c r="H32" s="1504"/>
      <c r="I32" s="1504"/>
      <c r="J32" s="1504"/>
      <c r="K32" s="1504"/>
    </row>
    <row r="33" spans="1:12">
      <c r="A33" s="1428"/>
      <c r="D33" s="1504"/>
      <c r="E33" s="1504"/>
      <c r="F33" s="1504"/>
      <c r="G33" s="1504"/>
      <c r="H33" s="1504"/>
      <c r="I33" s="1504"/>
      <c r="J33" s="1504"/>
      <c r="K33" s="1504"/>
      <c r="L33" s="1428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workbookViewId="0"/>
  </sheetViews>
  <sheetFormatPr defaultRowHeight="14.25"/>
  <cols>
    <col min="1" max="1" width="9.140625" style="1506"/>
    <col min="2" max="2" width="60.5703125" style="1506" customWidth="1"/>
    <col min="3" max="3" width="12.42578125" style="1506" customWidth="1"/>
    <col min="4" max="4" width="15.28515625" style="1506" customWidth="1"/>
    <col min="5" max="5" width="15.5703125" style="1506" customWidth="1"/>
    <col min="6" max="6" width="12.28515625" style="1506" customWidth="1"/>
    <col min="7" max="7" width="10.140625" style="1506" customWidth="1"/>
    <col min="8" max="9" width="16.140625" style="1506" customWidth="1"/>
    <col min="10" max="10" width="15.7109375" style="1506" customWidth="1"/>
    <col min="11" max="11" width="9.140625" style="1507"/>
    <col min="12" max="16384" width="9.140625" style="1506"/>
  </cols>
  <sheetData>
    <row r="1" spans="2:11">
      <c r="I1" s="2426" t="s">
        <v>669</v>
      </c>
      <c r="J1" s="2426"/>
    </row>
    <row r="2" spans="2:11">
      <c r="J2" s="1508"/>
    </row>
    <row r="3" spans="2:11">
      <c r="B3" s="2427" t="s">
        <v>670</v>
      </c>
      <c r="C3" s="2427"/>
      <c r="D3" s="2427"/>
      <c r="E3" s="2427"/>
      <c r="F3" s="2427"/>
      <c r="G3" s="2427"/>
      <c r="H3" s="2427"/>
      <c r="I3" s="2427"/>
      <c r="J3" s="2427"/>
    </row>
    <row r="4" spans="2:11" ht="15" thickBot="1"/>
    <row r="5" spans="2:11" ht="51.75" thickBot="1">
      <c r="B5" s="1487" t="s">
        <v>636</v>
      </c>
      <c r="C5" s="1350" t="s">
        <v>51</v>
      </c>
      <c r="D5" s="1509" t="s">
        <v>79</v>
      </c>
      <c r="E5" s="1510" t="s">
        <v>80</v>
      </c>
      <c r="F5" s="1511" t="s">
        <v>81</v>
      </c>
      <c r="G5" s="1510" t="s">
        <v>82</v>
      </c>
      <c r="H5" s="1510" t="s">
        <v>83</v>
      </c>
      <c r="I5" s="1510" t="s">
        <v>671</v>
      </c>
      <c r="J5" s="1511" t="s">
        <v>672</v>
      </c>
    </row>
    <row r="6" spans="2:11">
      <c r="B6" s="2420" t="s">
        <v>673</v>
      </c>
      <c r="C6" s="1512" t="s">
        <v>397</v>
      </c>
      <c r="D6" s="1513">
        <v>0.21919914798346501</v>
      </c>
      <c r="E6" s="1514">
        <v>0.43464913006187766</v>
      </c>
      <c r="F6" s="1514">
        <v>9.4355468117637564E-2</v>
      </c>
      <c r="G6" s="1514">
        <v>0.20066949512309032</v>
      </c>
      <c r="H6" s="1514">
        <v>1.0531910731329398E-2</v>
      </c>
      <c r="I6" s="1514">
        <v>2.1127084625893546E-2</v>
      </c>
      <c r="J6" s="1515">
        <v>1</v>
      </c>
      <c r="K6" s="1516"/>
    </row>
    <row r="7" spans="2:11">
      <c r="B7" s="2421"/>
      <c r="C7" s="1517" t="s">
        <v>8</v>
      </c>
      <c r="D7" s="1518">
        <v>0.2285241866531455</v>
      </c>
      <c r="E7" s="1437">
        <v>0.4397034175027143</v>
      </c>
      <c r="F7" s="1437">
        <v>9.2789874365846708E-2</v>
      </c>
      <c r="G7" s="1437">
        <v>0.19372031938749482</v>
      </c>
      <c r="H7" s="1437">
        <v>6.905026216239161E-3</v>
      </c>
      <c r="I7" s="1437">
        <v>1.803458273204742E-2</v>
      </c>
      <c r="J7" s="1436">
        <v>1</v>
      </c>
      <c r="K7" s="1516"/>
    </row>
    <row r="8" spans="2:11" ht="15" thickBot="1">
      <c r="B8" s="2422"/>
      <c r="C8" s="1517" t="s">
        <v>390</v>
      </c>
      <c r="D8" s="1519">
        <v>0.23154153885798159</v>
      </c>
      <c r="E8" s="1501">
        <v>0.44662765675287519</v>
      </c>
      <c r="F8" s="1501">
        <v>9.0815906512116296E-2</v>
      </c>
      <c r="G8" s="1501">
        <v>0.18765467136559652</v>
      </c>
      <c r="H8" s="1501">
        <v>5.8617040895153913E-3</v>
      </c>
      <c r="I8" s="1501">
        <v>1.69961847723204E-2</v>
      </c>
      <c r="J8" s="1502">
        <v>1</v>
      </c>
      <c r="K8" s="1516"/>
    </row>
    <row r="9" spans="2:11">
      <c r="B9" s="2420" t="s">
        <v>639</v>
      </c>
      <c r="C9" s="1512" t="s">
        <v>397</v>
      </c>
      <c r="D9" s="1520">
        <v>3.1668527546333543E-2</v>
      </c>
      <c r="E9" s="1492">
        <v>5.9049651389671456E-2</v>
      </c>
      <c r="F9" s="1492">
        <v>5.2041783379665335E-2</v>
      </c>
      <c r="G9" s="1492">
        <v>7.2343621655739904E-2</v>
      </c>
      <c r="H9" s="1492">
        <v>0.1727670389243178</v>
      </c>
      <c r="I9" s="1492">
        <v>0.10963149780098641</v>
      </c>
      <c r="J9" s="1493">
        <v>5.876626217906275E-2</v>
      </c>
      <c r="K9" s="1516"/>
    </row>
    <row r="10" spans="2:11">
      <c r="B10" s="2421"/>
      <c r="C10" s="1517" t="s">
        <v>8</v>
      </c>
      <c r="D10" s="1518">
        <v>2.9651836504256533E-2</v>
      </c>
      <c r="E10" s="1437">
        <v>5.7126464643992243E-2</v>
      </c>
      <c r="F10" s="1437">
        <v>5.0919390112313695E-2</v>
      </c>
      <c r="G10" s="1437">
        <v>6.9887137862670964E-2</v>
      </c>
      <c r="H10" s="1437">
        <v>0.22370672024728042</v>
      </c>
      <c r="I10" s="1437">
        <v>0.10915859797143458</v>
      </c>
      <c r="J10" s="1436">
        <v>5.6349660710583158E-2</v>
      </c>
      <c r="K10" s="1516"/>
    </row>
    <row r="11" spans="2:11" ht="15" thickBot="1">
      <c r="B11" s="2422"/>
      <c r="C11" s="1517" t="s">
        <v>390</v>
      </c>
      <c r="D11" s="1519">
        <v>2.9021632202837069E-2</v>
      </c>
      <c r="E11" s="1501">
        <v>5.5497840740191699E-2</v>
      </c>
      <c r="F11" s="1501">
        <v>5.2160840005031579E-2</v>
      </c>
      <c r="G11" s="1501">
        <v>6.7732087342334907E-2</v>
      </c>
      <c r="H11" s="1501">
        <v>0.24789878341280946</v>
      </c>
      <c r="I11" s="1501">
        <v>0.11691312158270223</v>
      </c>
      <c r="J11" s="1502">
        <v>5.4932574728139519E-2</v>
      </c>
      <c r="K11" s="1516"/>
    </row>
    <row r="12" spans="2:11">
      <c r="B12" s="2420" t="s">
        <v>641</v>
      </c>
      <c r="C12" s="1512" t="s">
        <v>397</v>
      </c>
      <c r="D12" s="1513">
        <v>3.8841826287137622E-2</v>
      </c>
      <c r="E12" s="1514">
        <v>6.3309221166007776E-2</v>
      </c>
      <c r="F12" s="1514">
        <v>4.5119964942581366E-2</v>
      </c>
      <c r="G12" s="1514">
        <v>7.1115995886622416E-2</v>
      </c>
      <c r="H12" s="1514">
        <v>0.18344199323969257</v>
      </c>
      <c r="I12" s="1514">
        <v>0.12668549141161503</v>
      </c>
      <c r="J12" s="1515">
        <v>6.2365633285911104E-2</v>
      </c>
      <c r="K12" s="1516"/>
    </row>
    <row r="13" spans="2:11">
      <c r="B13" s="2421"/>
      <c r="C13" s="1517" t="s">
        <v>8</v>
      </c>
      <c r="D13" s="1518">
        <v>3.4818010928532296E-2</v>
      </c>
      <c r="E13" s="1437">
        <v>5.8851137561260702E-2</v>
      </c>
      <c r="F13" s="1437">
        <v>4.3957636222241456E-2</v>
      </c>
      <c r="G13" s="1437">
        <v>6.8862251340238684E-2</v>
      </c>
      <c r="H13" s="1437">
        <v>0.23063131334260076</v>
      </c>
      <c r="I13" s="1437">
        <v>0.13056572929914589</v>
      </c>
      <c r="J13" s="1436">
        <v>5.8101415369390397E-2</v>
      </c>
      <c r="K13" s="1516"/>
    </row>
    <row r="14" spans="2:11" ht="15" thickBot="1">
      <c r="B14" s="2422"/>
      <c r="C14" s="1517" t="s">
        <v>390</v>
      </c>
      <c r="D14" s="1519">
        <v>3.3049920689625853E-2</v>
      </c>
      <c r="E14" s="1501">
        <v>5.8327725443396573E-2</v>
      </c>
      <c r="F14" s="1501">
        <v>4.5879272966057538E-2</v>
      </c>
      <c r="G14" s="1501">
        <v>6.7241023296272781E-2</v>
      </c>
      <c r="H14" s="1501">
        <v>0.25607650292465772</v>
      </c>
      <c r="I14" s="1501">
        <v>0.1401903644463709</v>
      </c>
      <c r="J14" s="1502">
        <v>5.7122601153467512E-2</v>
      </c>
      <c r="K14" s="1516"/>
    </row>
    <row r="15" spans="2:11">
      <c r="B15" s="2420" t="s">
        <v>674</v>
      </c>
      <c r="C15" s="1512" t="s">
        <v>397</v>
      </c>
      <c r="D15" s="1513">
        <v>1.774141783026114E-2</v>
      </c>
      <c r="E15" s="1514">
        <v>4.45470365939954E-2</v>
      </c>
      <c r="F15" s="1514">
        <v>3.7523339446180581E-2</v>
      </c>
      <c r="G15" s="1514">
        <v>5.9822668532576971E-2</v>
      </c>
      <c r="H15" s="1514">
        <v>0.1535215302569527</v>
      </c>
      <c r="I15" s="1514">
        <v>8.5702587902446531E-2</v>
      </c>
      <c r="J15" s="1515">
        <v>4.4222174052039168E-2</v>
      </c>
      <c r="K15" s="1516"/>
    </row>
    <row r="16" spans="2:11">
      <c r="B16" s="2421"/>
      <c r="C16" s="1517" t="s">
        <v>8</v>
      </c>
      <c r="D16" s="1518">
        <v>1.5573786951406401E-2</v>
      </c>
      <c r="E16" s="1437">
        <v>4.3633580545703474E-2</v>
      </c>
      <c r="F16" s="1437">
        <v>3.7057587309759221E-2</v>
      </c>
      <c r="G16" s="1437">
        <v>5.9235888952242646E-2</v>
      </c>
      <c r="H16" s="1437">
        <v>0.20646266349995995</v>
      </c>
      <c r="I16" s="1437">
        <v>8.8470914941299925E-2</v>
      </c>
      <c r="J16" s="1436">
        <v>4.2974439284430108E-2</v>
      </c>
      <c r="K16" s="1516"/>
    </row>
    <row r="17" spans="2:11" ht="15" thickBot="1">
      <c r="B17" s="2422"/>
      <c r="C17" s="1517" t="s">
        <v>390</v>
      </c>
      <c r="D17" s="1519">
        <v>1.6278786868078172E-2</v>
      </c>
      <c r="E17" s="1501">
        <v>4.2267404099749696E-2</v>
      </c>
      <c r="F17" s="1501">
        <v>3.7710469144362622E-2</v>
      </c>
      <c r="G17" s="1501">
        <v>5.7414369706202582E-2</v>
      </c>
      <c r="H17" s="1501">
        <v>0.23340109456280464</v>
      </c>
      <c r="I17" s="1501">
        <v>9.1198003125721058E-2</v>
      </c>
      <c r="J17" s="1502">
        <v>4.1970433831215292E-2</v>
      </c>
      <c r="K17" s="1516"/>
    </row>
    <row r="18" spans="2:11" s="1522" customFormat="1">
      <c r="B18" s="2420" t="s">
        <v>668</v>
      </c>
      <c r="C18" s="1512" t="s">
        <v>397</v>
      </c>
      <c r="D18" s="1513">
        <v>3.2454122009196271E-2</v>
      </c>
      <c r="E18" s="1514">
        <v>5.7796062423815742E-2</v>
      </c>
      <c r="F18" s="1514">
        <v>7.161300098991473E-2</v>
      </c>
      <c r="G18" s="1514">
        <v>0.10502862033996407</v>
      </c>
      <c r="H18" s="1514">
        <v>0.16961673266405433</v>
      </c>
      <c r="I18" s="1514">
        <v>0.10137046746437563</v>
      </c>
      <c r="J18" s="1515">
        <v>6.1571090635312388E-2</v>
      </c>
      <c r="K18" s="1521"/>
    </row>
    <row r="19" spans="2:11" s="1522" customFormat="1">
      <c r="B19" s="2421"/>
      <c r="C19" s="1517" t="s">
        <v>8</v>
      </c>
      <c r="D19" s="1518">
        <v>3.1009967107399498E-2</v>
      </c>
      <c r="E19" s="1437">
        <v>5.489701462633495E-2</v>
      </c>
      <c r="F19" s="1437">
        <v>7.072351358329089E-2</v>
      </c>
      <c r="G19" s="1437">
        <v>0.10447473338736754</v>
      </c>
      <c r="H19" s="1437">
        <v>0.21859620406475605</v>
      </c>
      <c r="I19" s="1437">
        <v>9.9618814207953946E-2</v>
      </c>
      <c r="J19" s="1436">
        <v>5.8447518196265792E-2</v>
      </c>
      <c r="K19" s="1521"/>
    </row>
    <row r="20" spans="2:11" s="1522" customFormat="1" ht="15" thickBot="1">
      <c r="B20" s="2422"/>
      <c r="C20" s="1517" t="s">
        <v>390</v>
      </c>
      <c r="D20" s="1519">
        <v>2.8449126129597501E-2</v>
      </c>
      <c r="E20" s="1501">
        <v>5.3201416880332891E-2</v>
      </c>
      <c r="F20" s="1501">
        <v>7.292982375644258E-2</v>
      </c>
      <c r="G20" s="1501">
        <v>0.10285281776074463</v>
      </c>
      <c r="H20" s="1501">
        <v>0.24319926787931068</v>
      </c>
      <c r="I20" s="1501">
        <v>0.10750686865557547</v>
      </c>
      <c r="J20" s="1502">
        <v>5.6491973085697464E-2</v>
      </c>
      <c r="K20" s="1521"/>
    </row>
    <row r="21" spans="2:11">
      <c r="B21" s="2420" t="s">
        <v>644</v>
      </c>
      <c r="C21" s="1512" t="s">
        <v>397</v>
      </c>
      <c r="D21" s="1513">
        <v>0.81532025070665903</v>
      </c>
      <c r="E21" s="1514">
        <v>0.93271801962044387</v>
      </c>
      <c r="F21" s="1514">
        <v>1.1534092157627451</v>
      </c>
      <c r="G21" s="1514">
        <v>1.0172623015935072</v>
      </c>
      <c r="H21" s="1514">
        <v>0.94180746661738213</v>
      </c>
      <c r="I21" s="1514">
        <v>0.86538321460017609</v>
      </c>
      <c r="J21" s="1515">
        <v>0.94228598480917736</v>
      </c>
      <c r="K21" s="1516"/>
    </row>
    <row r="22" spans="2:11">
      <c r="B22" s="2421"/>
      <c r="C22" s="1517" t="s">
        <v>8</v>
      </c>
      <c r="D22" s="1518">
        <v>0.85162350500492712</v>
      </c>
      <c r="E22" s="1437">
        <v>0.97069431469403333</v>
      </c>
      <c r="F22" s="1437">
        <v>1.1583741640445573</v>
      </c>
      <c r="G22" s="1437">
        <v>1.0148831399276863</v>
      </c>
      <c r="H22" s="1437">
        <v>0.96997548600421868</v>
      </c>
      <c r="I22" s="1437">
        <v>0.8360432600298634</v>
      </c>
      <c r="J22" s="1436">
        <v>0.96985005188479245</v>
      </c>
      <c r="K22" s="1516"/>
    </row>
    <row r="23" spans="2:11" ht="15" thickBot="1">
      <c r="B23" s="2422"/>
      <c r="C23" s="1517" t="s">
        <v>390</v>
      </c>
      <c r="D23" s="1519">
        <v>0.87811503317606343</v>
      </c>
      <c r="E23" s="1501">
        <v>0.95148302661054218</v>
      </c>
      <c r="F23" s="1501">
        <v>1.1369151390786267</v>
      </c>
      <c r="G23" s="1501">
        <v>1.0073030424284062</v>
      </c>
      <c r="H23" s="1501">
        <v>0.96806532650028299</v>
      </c>
      <c r="I23" s="1501">
        <v>0.8339597521156793</v>
      </c>
      <c r="J23" s="1502">
        <v>0.96166094713641992</v>
      </c>
      <c r="K23" s="1516"/>
    </row>
    <row r="24" spans="2:11">
      <c r="B24" s="2420" t="s">
        <v>645</v>
      </c>
      <c r="C24" s="1512" t="s">
        <v>397</v>
      </c>
      <c r="D24" s="1513">
        <v>0.98083138148194404</v>
      </c>
      <c r="E24" s="1514">
        <v>1.0281866500833041</v>
      </c>
      <c r="F24" s="1514">
        <v>1.2652088302332909</v>
      </c>
      <c r="G24" s="1514">
        <v>1.1573166767363432</v>
      </c>
      <c r="H24" s="1514">
        <v>1.0354016945536559</v>
      </c>
      <c r="I24" s="1514">
        <v>1.1072828062988094</v>
      </c>
      <c r="J24" s="1515">
        <v>1.0946487914321523</v>
      </c>
      <c r="K24" s="1516"/>
    </row>
    <row r="25" spans="2:11">
      <c r="B25" s="2421"/>
      <c r="C25" s="1517" t="s">
        <v>8</v>
      </c>
      <c r="D25" s="1518">
        <v>0.96327802455925438</v>
      </c>
      <c r="E25" s="1437">
        <v>1.0460937782498254</v>
      </c>
      <c r="F25" s="1437">
        <v>1.2703806064049106</v>
      </c>
      <c r="G25" s="1437">
        <v>1.1615357489574947</v>
      </c>
      <c r="H25" s="1437">
        <v>1.0442788273761034</v>
      </c>
      <c r="I25" s="1437">
        <v>1.1276118055292914</v>
      </c>
      <c r="J25" s="1436">
        <v>1.106686156434687</v>
      </c>
      <c r="K25" s="1516"/>
    </row>
    <row r="26" spans="2:11" ht="15" thickBot="1">
      <c r="B26" s="2422"/>
      <c r="C26" s="1517" t="s">
        <v>390</v>
      </c>
      <c r="D26" s="1519">
        <v>1.027666732631676</v>
      </c>
      <c r="E26" s="1501">
        <v>1.0484589249358378</v>
      </c>
      <c r="F26" s="1501">
        <v>1.25555017832532</v>
      </c>
      <c r="G26" s="1501">
        <v>1.1494812457282018</v>
      </c>
      <c r="H26" s="1501">
        <v>1.0404590592582066</v>
      </c>
      <c r="I26" s="1501">
        <v>1.1165692567793624</v>
      </c>
      <c r="J26" s="1502">
        <v>1.1120663409905311</v>
      </c>
      <c r="K26" s="1516"/>
    </row>
    <row r="27" spans="2:11">
      <c r="B27" s="2425" t="s">
        <v>646</v>
      </c>
      <c r="C27" s="1512" t="s">
        <v>397</v>
      </c>
      <c r="D27" s="1520">
        <v>0.66224519667977155</v>
      </c>
      <c r="E27" s="1492">
        <v>0.84167945201952377</v>
      </c>
      <c r="F27" s="1492">
        <v>0.93280398087304139</v>
      </c>
      <c r="G27" s="1492">
        <v>0.91874788803658392</v>
      </c>
      <c r="H27" s="1492">
        <v>0.91553052837971016</v>
      </c>
      <c r="I27" s="1492">
        <v>0.87767374642598039</v>
      </c>
      <c r="J27" s="1493">
        <v>0.84226830394117458</v>
      </c>
      <c r="K27" s="1516"/>
    </row>
    <row r="28" spans="2:11">
      <c r="B28" s="2423"/>
      <c r="C28" s="1517" t="s">
        <v>8</v>
      </c>
      <c r="D28" s="1518">
        <v>0.66687754798467491</v>
      </c>
      <c r="E28" s="1437">
        <v>0.85232886251379192</v>
      </c>
      <c r="F28" s="1437">
        <v>0.93794435703459444</v>
      </c>
      <c r="G28" s="1437">
        <v>0.92969058427741225</v>
      </c>
      <c r="H28" s="1437">
        <v>0.93817262389661982</v>
      </c>
      <c r="I28" s="1437">
        <v>0.87318339530833144</v>
      </c>
      <c r="J28" s="1436">
        <v>0.84715177575122935</v>
      </c>
      <c r="K28" s="1516"/>
    </row>
    <row r="29" spans="2:11" ht="15" thickBot="1">
      <c r="B29" s="2424"/>
      <c r="C29" s="1523" t="s">
        <v>390</v>
      </c>
      <c r="D29" s="1519">
        <v>0.67248110223888469</v>
      </c>
      <c r="E29" s="1501">
        <v>0.85071473193913105</v>
      </c>
      <c r="F29" s="1501">
        <v>0.93212365361753158</v>
      </c>
      <c r="G29" s="1501">
        <v>0.92143653830690331</v>
      </c>
      <c r="H29" s="1501">
        <v>0.94100649140258641</v>
      </c>
      <c r="I29" s="1501">
        <v>0.89321459319364938</v>
      </c>
      <c r="J29" s="1502">
        <v>0.85152135266861939</v>
      </c>
      <c r="K29" s="1516"/>
    </row>
    <row r="31" spans="2:11">
      <c r="D31" s="1524"/>
      <c r="E31" s="1524"/>
      <c r="F31" s="1524"/>
      <c r="G31" s="1524"/>
      <c r="H31" s="1524"/>
      <c r="I31" s="1524"/>
    </row>
    <row r="33" spans="4:10" s="1506" customFormat="1">
      <c r="D33" s="1524"/>
      <c r="E33" s="1524"/>
      <c r="F33" s="1524"/>
      <c r="G33" s="1524"/>
      <c r="H33" s="1524"/>
      <c r="I33" s="1524"/>
      <c r="J33" s="1524"/>
    </row>
    <row r="34" spans="4:10" s="1506" customFormat="1">
      <c r="D34" s="1524"/>
      <c r="E34" s="1524"/>
      <c r="F34" s="1524"/>
      <c r="G34" s="1524"/>
      <c r="H34" s="1524"/>
      <c r="I34" s="1524"/>
    </row>
    <row r="35" spans="4:10" s="1506" customFormat="1">
      <c r="D35" s="1524"/>
      <c r="E35" s="1524"/>
      <c r="F35" s="1524"/>
      <c r="G35" s="1524"/>
      <c r="H35" s="1524"/>
      <c r="I35" s="1524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A57"/>
  <sheetViews>
    <sheetView workbookViewId="0"/>
  </sheetViews>
  <sheetFormatPr defaultColWidth="33.140625" defaultRowHeight="12.75"/>
  <cols>
    <col min="1" max="1" width="6.7109375" style="1525" customWidth="1"/>
    <col min="2" max="2" width="25.28515625" style="1525" customWidth="1"/>
    <col min="3" max="3" width="14.7109375" style="1525" customWidth="1"/>
    <col min="4" max="4" width="8.42578125" style="1525" customWidth="1"/>
    <col min="5" max="5" width="19.28515625" style="1525" customWidth="1"/>
    <col min="6" max="185" width="9.140625" style="1525" customWidth="1"/>
    <col min="186" max="186" width="29.140625" style="1525" customWidth="1"/>
    <col min="187" max="187" width="33.140625" style="1525" customWidth="1"/>
    <col min="188" max="188" width="16" style="1525" customWidth="1"/>
    <col min="189" max="189" width="29.140625" style="1525" customWidth="1"/>
    <col min="190" max="190" width="33.140625" style="1525" customWidth="1"/>
    <col min="191" max="191" width="16" style="1525" customWidth="1"/>
    <col min="192" max="192" width="29.140625" style="1525" customWidth="1"/>
    <col min="193" max="193" width="33.140625" style="1525" customWidth="1"/>
    <col min="194" max="194" width="16" style="1525" customWidth="1"/>
    <col min="195" max="195" width="29.140625" style="1525" customWidth="1"/>
    <col min="196" max="196" width="33.140625" style="1525" customWidth="1"/>
    <col min="197" max="197" width="16" style="1525" customWidth="1"/>
    <col min="198" max="198" width="29.140625" style="1525" customWidth="1"/>
    <col min="199" max="199" width="33.140625" style="1525" customWidth="1"/>
    <col min="200" max="200" width="16" style="1525" customWidth="1"/>
    <col min="201" max="201" width="29.140625" style="1525" customWidth="1"/>
    <col min="202" max="202" width="33.140625" style="1525" customWidth="1"/>
    <col min="203" max="203" width="16" style="1525" customWidth="1"/>
    <col min="204" max="204" width="29.140625" style="1525" customWidth="1"/>
    <col min="205" max="205" width="33.140625" style="1525" customWidth="1"/>
    <col min="206" max="206" width="16" style="1525" customWidth="1"/>
    <col min="207" max="207" width="29.140625" style="1525" customWidth="1"/>
    <col min="208" max="208" width="33.140625" style="1525" customWidth="1"/>
    <col min="209" max="209" width="16" style="1525" customWidth="1"/>
    <col min="210" max="210" width="29.140625" style="1525" customWidth="1"/>
    <col min="211" max="211" width="33.140625" style="1525" customWidth="1"/>
    <col min="212" max="212" width="16" style="1525" customWidth="1"/>
    <col min="213" max="213" width="29.140625" style="1525" customWidth="1"/>
    <col min="214" max="214" width="33.140625" style="1525" customWidth="1"/>
    <col min="215" max="215" width="16" style="1525" customWidth="1"/>
    <col min="216" max="216" width="29.140625" style="1525" customWidth="1"/>
    <col min="217" max="217" width="33.140625" style="1525" customWidth="1"/>
    <col min="218" max="218" width="16" style="1525" customWidth="1"/>
    <col min="219" max="219" width="29.140625" style="1525" customWidth="1"/>
    <col min="220" max="220" width="33.140625" style="1525" customWidth="1"/>
    <col min="221" max="221" width="16" style="1525" customWidth="1"/>
    <col min="222" max="222" width="29.140625" style="1525" customWidth="1"/>
    <col min="223" max="223" width="33.140625" style="1525" customWidth="1"/>
    <col min="224" max="224" width="16" style="1525" customWidth="1"/>
    <col min="225" max="225" width="29.140625" style="1525" customWidth="1"/>
    <col min="226" max="226" width="33.140625" style="1525" customWidth="1"/>
    <col min="227" max="227" width="16" style="1525" customWidth="1"/>
    <col min="228" max="228" width="29.140625" style="1525" customWidth="1"/>
    <col min="229" max="229" width="33.140625" style="1525" customWidth="1"/>
    <col min="230" max="230" width="16" style="1525" customWidth="1"/>
    <col min="231" max="231" width="29.140625" style="1525" customWidth="1"/>
    <col min="232" max="232" width="33.140625" style="1525" customWidth="1"/>
    <col min="233" max="233" width="16" style="1525" customWidth="1"/>
    <col min="234" max="234" width="29.140625" style="1525" customWidth="1"/>
    <col min="235" max="16384" width="33.140625" style="1525"/>
  </cols>
  <sheetData>
    <row r="1" spans="2:13">
      <c r="D1" s="2428" t="s">
        <v>675</v>
      </c>
      <c r="E1" s="2428"/>
      <c r="F1" s="1526"/>
    </row>
    <row r="3" spans="2:13" ht="14.25">
      <c r="B3" s="2429" t="s">
        <v>676</v>
      </c>
      <c r="C3" s="2429"/>
      <c r="D3" s="2429"/>
      <c r="E3" s="2429"/>
    </row>
    <row r="4" spans="2:13" ht="13.5" thickBot="1">
      <c r="D4" s="1527"/>
      <c r="E4" s="1527"/>
    </row>
    <row r="5" spans="2:13" ht="39" thickBot="1">
      <c r="B5" s="1528" t="s">
        <v>677</v>
      </c>
      <c r="C5" s="1529" t="s">
        <v>678</v>
      </c>
      <c r="D5" s="1530" t="s">
        <v>136</v>
      </c>
      <c r="E5" s="1531" t="s">
        <v>679</v>
      </c>
    </row>
    <row r="6" spans="2:13">
      <c r="B6" s="1532" t="s">
        <v>680</v>
      </c>
      <c r="C6" s="1533">
        <v>708.00699999999995</v>
      </c>
      <c r="D6" s="1534">
        <v>5.7594865920762494E-3</v>
      </c>
      <c r="E6" s="1535">
        <v>64913</v>
      </c>
    </row>
    <row r="7" spans="2:13">
      <c r="B7" s="1536" t="s">
        <v>681</v>
      </c>
      <c r="C7" s="1537">
        <v>7422.2280000000001</v>
      </c>
      <c r="D7" s="1538">
        <v>6.0378248589820334E-2</v>
      </c>
      <c r="E7" s="1539">
        <v>229045</v>
      </c>
      <c r="G7" s="1540"/>
      <c r="H7" s="1540"/>
      <c r="I7" s="1540"/>
      <c r="K7" s="1541"/>
      <c r="L7" s="1541"/>
      <c r="M7" s="1541"/>
    </row>
    <row r="8" spans="2:13">
      <c r="B8" s="1536" t="s">
        <v>682</v>
      </c>
      <c r="C8" s="1537">
        <v>19961.563999999998</v>
      </c>
      <c r="D8" s="1538">
        <v>0.16238308408655841</v>
      </c>
      <c r="E8" s="1539">
        <v>261002</v>
      </c>
      <c r="G8" s="1540"/>
      <c r="H8" s="1540"/>
      <c r="I8" s="1540"/>
      <c r="K8" s="1541"/>
      <c r="L8" s="1541"/>
      <c r="M8" s="1541"/>
    </row>
    <row r="9" spans="2:13">
      <c r="B9" s="1536" t="s">
        <v>683</v>
      </c>
      <c r="C9" s="1537">
        <v>41841.17</v>
      </c>
      <c r="D9" s="1538">
        <v>0.34036903252620809</v>
      </c>
      <c r="E9" s="1539">
        <v>273492</v>
      </c>
      <c r="G9" s="1540"/>
      <c r="H9" s="1540"/>
      <c r="I9" s="1540"/>
      <c r="K9" s="1541"/>
      <c r="L9" s="1541"/>
      <c r="M9" s="1541"/>
    </row>
    <row r="10" spans="2:13">
      <c r="B10" s="1536" t="s">
        <v>684</v>
      </c>
      <c r="C10" s="1537">
        <v>21734.903999999999</v>
      </c>
      <c r="D10" s="1538">
        <v>0.17680882839868031</v>
      </c>
      <c r="E10" s="1539">
        <v>73516</v>
      </c>
      <c r="G10" s="1540"/>
      <c r="H10" s="1540"/>
      <c r="I10" s="1540"/>
      <c r="K10" s="1541"/>
      <c r="L10" s="1541"/>
      <c r="M10" s="1541"/>
    </row>
    <row r="11" spans="2:13">
      <c r="B11" s="1542" t="s">
        <v>685</v>
      </c>
      <c r="C11" s="1537">
        <v>17036.530999999999</v>
      </c>
      <c r="D11" s="1538">
        <v>0.13858856179386841</v>
      </c>
      <c r="E11" s="1539">
        <v>34236</v>
      </c>
      <c r="G11" s="1540"/>
      <c r="H11" s="1540"/>
      <c r="I11" s="1540"/>
      <c r="K11" s="1541"/>
      <c r="L11" s="1541"/>
      <c r="M11" s="1541"/>
    </row>
    <row r="12" spans="2:13" ht="13.5" thickBot="1">
      <c r="B12" s="1543" t="s">
        <v>686</v>
      </c>
      <c r="C12" s="1544">
        <v>14224.434999999999</v>
      </c>
      <c r="D12" s="1545">
        <v>0.1157127580127882</v>
      </c>
      <c r="E12" s="1546">
        <v>18197</v>
      </c>
      <c r="G12" s="1540"/>
      <c r="H12" s="1540"/>
      <c r="I12" s="1540"/>
      <c r="K12" s="1541"/>
      <c r="L12" s="1541"/>
      <c r="M12" s="1541"/>
    </row>
    <row r="13" spans="2:13" ht="13.5" thickBot="1">
      <c r="B13" s="1547" t="s">
        <v>27</v>
      </c>
      <c r="C13" s="1548">
        <v>122928.83899999999</v>
      </c>
      <c r="D13" s="1549">
        <v>1</v>
      </c>
      <c r="E13" s="1550">
        <v>954401</v>
      </c>
      <c r="G13" s="1540"/>
      <c r="H13" s="1540"/>
      <c r="I13" s="1540"/>
      <c r="J13" s="1551"/>
      <c r="K13" s="1541"/>
      <c r="L13" s="1541"/>
      <c r="M13" s="1541"/>
    </row>
    <row r="14" spans="2:13">
      <c r="C14" s="1540"/>
      <c r="D14" s="1540"/>
      <c r="E14" s="1540"/>
      <c r="F14" s="1540"/>
    </row>
    <row r="15" spans="2:13">
      <c r="C15" s="1552"/>
    </row>
    <row r="16" spans="2:13">
      <c r="C16" s="1552"/>
      <c r="D16" s="1552"/>
      <c r="E16" s="1552"/>
    </row>
    <row r="17" spans="2:5">
      <c r="C17" s="1552"/>
      <c r="D17" s="1553"/>
      <c r="E17" s="1553"/>
    </row>
    <row r="18" spans="2:5">
      <c r="C18" s="1552"/>
      <c r="D18" s="1553"/>
      <c r="E18" s="1553"/>
    </row>
    <row r="19" spans="2:5">
      <c r="C19" s="1552"/>
      <c r="D19" s="1553"/>
      <c r="E19" s="1553"/>
    </row>
    <row r="20" spans="2:5">
      <c r="C20" s="1552"/>
      <c r="D20" s="1553"/>
      <c r="E20" s="1553"/>
    </row>
    <row r="21" spans="2:5">
      <c r="C21" s="1552"/>
      <c r="D21" s="1553"/>
      <c r="E21" s="1553"/>
    </row>
    <row r="22" spans="2:5">
      <c r="C22" s="1552"/>
    </row>
    <row r="31" spans="2:5">
      <c r="B31" s="1540"/>
    </row>
    <row r="32" spans="2:5">
      <c r="B32" s="1540"/>
    </row>
    <row r="33" spans="2:2">
      <c r="B33" s="1540"/>
    </row>
    <row r="34" spans="2:2">
      <c r="B34" s="1540"/>
    </row>
    <row r="35" spans="2:2">
      <c r="B35" s="1540"/>
    </row>
    <row r="57" spans="54:235">
      <c r="BB57" s="1554"/>
      <c r="BC57" s="1554"/>
      <c r="BD57" s="1554"/>
      <c r="BE57" s="1554"/>
      <c r="BF57" s="1554"/>
      <c r="BG57" s="1554"/>
      <c r="BH57" s="1554"/>
      <c r="BI57" s="1554"/>
      <c r="BJ57" s="1554"/>
      <c r="BK57" s="1554"/>
      <c r="BL57" s="1554"/>
      <c r="BM57" s="1554"/>
      <c r="BN57" s="1554"/>
      <c r="BO57" s="1554"/>
      <c r="BP57" s="1554"/>
      <c r="BQ57" s="1554"/>
      <c r="BR57" s="1554"/>
      <c r="BS57" s="1554"/>
      <c r="BT57" s="1554"/>
      <c r="BU57" s="1554"/>
      <c r="BV57" s="1554"/>
      <c r="BW57" s="1554"/>
      <c r="BX57" s="1554"/>
      <c r="BY57" s="1554"/>
      <c r="BZ57" s="1554"/>
      <c r="CA57" s="1554"/>
      <c r="CB57" s="1554"/>
      <c r="CC57" s="1554"/>
      <c r="CD57" s="1554"/>
      <c r="CE57" s="1554"/>
      <c r="CF57" s="1554"/>
      <c r="CG57" s="1554"/>
      <c r="CH57" s="1554"/>
      <c r="CI57" s="1554"/>
      <c r="CJ57" s="1554"/>
      <c r="CK57" s="1554"/>
      <c r="CL57" s="1554"/>
      <c r="CM57" s="1554"/>
      <c r="CN57" s="1554"/>
      <c r="CO57" s="1554"/>
      <c r="CP57" s="1554"/>
      <c r="CQ57" s="1554"/>
      <c r="CR57" s="1554"/>
      <c r="CS57" s="1554"/>
      <c r="CT57" s="1554"/>
      <c r="CU57" s="1554"/>
      <c r="CV57" s="1554"/>
      <c r="CW57" s="1554"/>
      <c r="CX57" s="1554"/>
      <c r="CY57" s="1554"/>
      <c r="CZ57" s="1554"/>
      <c r="DA57" s="1554"/>
      <c r="DB57" s="1554"/>
      <c r="DC57" s="1554"/>
      <c r="DD57" s="1554"/>
      <c r="DE57" s="1554"/>
      <c r="DF57" s="1554"/>
      <c r="DG57" s="1554"/>
      <c r="DH57" s="1554"/>
      <c r="DI57" s="1554"/>
      <c r="DJ57" s="1554"/>
      <c r="DK57" s="1554"/>
      <c r="DL57" s="1554"/>
      <c r="DM57" s="1554"/>
      <c r="DN57" s="1554"/>
      <c r="DO57" s="1554"/>
      <c r="DP57" s="1554"/>
      <c r="DQ57" s="1554"/>
      <c r="DR57" s="1554"/>
      <c r="DS57" s="1554"/>
      <c r="DT57" s="1554"/>
      <c r="DU57" s="1554"/>
      <c r="DV57" s="1554"/>
      <c r="DW57" s="1554"/>
      <c r="DX57" s="1554"/>
      <c r="DY57" s="1554"/>
      <c r="DZ57" s="1554"/>
      <c r="EA57" s="1554"/>
      <c r="EB57" s="1554"/>
      <c r="EC57" s="1554"/>
      <c r="ED57" s="1554"/>
      <c r="EE57" s="1554"/>
      <c r="EF57" s="1554"/>
      <c r="EG57" s="1554"/>
      <c r="EH57" s="1554"/>
      <c r="EI57" s="1554"/>
      <c r="EJ57" s="1554"/>
      <c r="EK57" s="1554"/>
      <c r="EL57" s="1554"/>
      <c r="EM57" s="1554"/>
      <c r="EN57" s="1554"/>
      <c r="EO57" s="1554"/>
      <c r="EP57" s="1554"/>
      <c r="EQ57" s="1554"/>
      <c r="ER57" s="1554"/>
      <c r="ES57" s="1554"/>
      <c r="ET57" s="1554"/>
      <c r="EU57" s="1554"/>
      <c r="EV57" s="1554"/>
      <c r="EW57" s="1554"/>
      <c r="EX57" s="1554"/>
      <c r="EY57" s="1554"/>
      <c r="EZ57" s="1554"/>
      <c r="FA57" s="1554"/>
      <c r="FB57" s="1554"/>
      <c r="FC57" s="1554"/>
      <c r="FD57" s="1554"/>
      <c r="FE57" s="1554"/>
      <c r="FF57" s="1554"/>
      <c r="FG57" s="1554"/>
      <c r="FH57" s="1554"/>
      <c r="FI57" s="1554"/>
      <c r="FJ57" s="1554"/>
      <c r="FK57" s="1554"/>
      <c r="FL57" s="1554"/>
      <c r="FM57" s="1554"/>
      <c r="FN57" s="1554"/>
      <c r="FO57" s="1554"/>
      <c r="FP57" s="1554"/>
      <c r="FQ57" s="1554"/>
      <c r="FR57" s="1554"/>
      <c r="FS57" s="1554"/>
      <c r="FT57" s="1554"/>
      <c r="FU57" s="1554"/>
      <c r="FV57" s="1554"/>
      <c r="FW57" s="1554"/>
      <c r="FX57" s="1554"/>
      <c r="FY57" s="1554"/>
      <c r="FZ57" s="1554"/>
      <c r="GA57" s="1554"/>
      <c r="GB57" s="1554"/>
      <c r="GC57" s="1554"/>
      <c r="GD57" s="1554"/>
      <c r="GE57" s="1554"/>
      <c r="GF57" s="1554"/>
      <c r="GG57" s="1554"/>
      <c r="GH57" s="1554"/>
      <c r="GI57" s="1554"/>
      <c r="GJ57" s="1554"/>
      <c r="GK57" s="1554"/>
      <c r="GL57" s="1554"/>
      <c r="GM57" s="1554"/>
      <c r="GN57" s="1554"/>
      <c r="GO57" s="1554"/>
      <c r="GP57" s="1554"/>
      <c r="GQ57" s="1554"/>
      <c r="GR57" s="1554"/>
      <c r="GS57" s="1554"/>
      <c r="GT57" s="1554"/>
      <c r="GU57" s="1554"/>
      <c r="GV57" s="1554"/>
      <c r="GW57" s="1554"/>
      <c r="GX57" s="1554"/>
      <c r="GY57" s="1554"/>
      <c r="GZ57" s="1554"/>
      <c r="HA57" s="1554"/>
      <c r="HB57" s="1554"/>
      <c r="HC57" s="1554"/>
      <c r="HD57" s="1554"/>
      <c r="HE57" s="1554"/>
      <c r="HF57" s="1554"/>
      <c r="HG57" s="1554"/>
      <c r="HH57" s="1554"/>
      <c r="HI57" s="1554"/>
      <c r="HJ57" s="1554"/>
      <c r="HK57" s="1554"/>
      <c r="HL57" s="1554"/>
      <c r="HM57" s="1554"/>
      <c r="HN57" s="1554"/>
      <c r="HO57" s="1554"/>
      <c r="HP57" s="1554"/>
      <c r="HQ57" s="1554"/>
      <c r="HR57" s="1554"/>
      <c r="HS57" s="1554"/>
      <c r="HT57" s="1554"/>
      <c r="HU57" s="1554"/>
      <c r="HV57" s="1554"/>
      <c r="HW57" s="1554"/>
      <c r="HX57" s="1554"/>
      <c r="HY57" s="1554"/>
      <c r="HZ57" s="1554"/>
      <c r="IA57" s="1554"/>
    </row>
  </sheetData>
  <mergeCells count="2">
    <mergeCell ref="D1:E1"/>
    <mergeCell ref="B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556" customWidth="1"/>
    <col min="2" max="2" width="19.28515625" style="1556" customWidth="1"/>
    <col min="3" max="3" width="13.5703125" style="1556" customWidth="1"/>
    <col min="4" max="4" width="15.140625" style="1556" customWidth="1"/>
    <col min="5" max="5" width="17.140625" style="1556" customWidth="1"/>
    <col min="6" max="6" width="12.7109375" style="1556" customWidth="1"/>
    <col min="7" max="8" width="15.42578125" style="1556" customWidth="1"/>
    <col min="9" max="9" width="16.140625" style="1556" customWidth="1"/>
    <col min="10" max="10" width="18.140625" style="1556" customWidth="1"/>
    <col min="11" max="16384" width="9.140625" style="1556"/>
  </cols>
  <sheetData>
    <row r="1" spans="1:256" s="1557" customFormat="1" ht="15">
      <c r="A1" s="1555"/>
      <c r="B1" s="1556"/>
      <c r="C1" s="1556"/>
      <c r="D1" s="1556"/>
      <c r="E1" s="1556"/>
      <c r="F1" s="1556"/>
      <c r="G1" s="1556"/>
      <c r="H1" s="1556"/>
      <c r="I1" s="2433" t="s">
        <v>687</v>
      </c>
      <c r="J1" s="2433"/>
      <c r="K1" s="1556"/>
      <c r="L1" s="1556"/>
      <c r="M1" s="1556"/>
      <c r="N1" s="1556"/>
      <c r="O1" s="1556"/>
      <c r="P1" s="1556"/>
      <c r="Q1" s="1556"/>
      <c r="R1" s="1556"/>
      <c r="S1" s="1556"/>
      <c r="T1" s="1556"/>
      <c r="U1" s="1556"/>
      <c r="V1" s="1556"/>
      <c r="W1" s="1556"/>
      <c r="X1" s="1556"/>
      <c r="Y1" s="1556"/>
      <c r="Z1" s="1556"/>
      <c r="AA1" s="1556"/>
      <c r="AB1" s="1556"/>
      <c r="AC1" s="1556"/>
      <c r="AD1" s="1556"/>
      <c r="AE1" s="1556"/>
      <c r="AF1" s="1556"/>
      <c r="AG1" s="1556"/>
      <c r="AH1" s="1556"/>
      <c r="AI1" s="1556"/>
      <c r="AJ1" s="1556"/>
      <c r="AK1" s="1556"/>
      <c r="AL1" s="1556"/>
      <c r="AM1" s="1556"/>
      <c r="AN1" s="1556"/>
      <c r="AO1" s="1556"/>
      <c r="AP1" s="1556"/>
      <c r="AQ1" s="1556"/>
      <c r="AR1" s="1556"/>
      <c r="AS1" s="1556"/>
      <c r="AT1" s="1556"/>
      <c r="AU1" s="1556"/>
      <c r="AV1" s="1556"/>
      <c r="AW1" s="1556"/>
      <c r="AX1" s="1556"/>
      <c r="AY1" s="1556"/>
      <c r="AZ1" s="1556"/>
      <c r="BA1" s="1556"/>
      <c r="BB1" s="1556"/>
      <c r="BC1" s="1556"/>
      <c r="BD1" s="1556"/>
      <c r="BE1" s="1556"/>
      <c r="BF1" s="1556"/>
      <c r="BG1" s="1556"/>
      <c r="BH1" s="1556"/>
      <c r="BI1" s="1556"/>
      <c r="BJ1" s="1556"/>
      <c r="BK1" s="1556"/>
      <c r="BL1" s="1556"/>
      <c r="BM1" s="1556"/>
      <c r="BN1" s="1556"/>
      <c r="BO1" s="1556"/>
      <c r="BP1" s="1556"/>
      <c r="BQ1" s="1556"/>
      <c r="BR1" s="1556"/>
      <c r="BS1" s="1556"/>
      <c r="BT1" s="1556"/>
      <c r="BU1" s="1556"/>
      <c r="BV1" s="1556"/>
      <c r="BW1" s="1556"/>
      <c r="BX1" s="1556"/>
      <c r="BY1" s="1556"/>
      <c r="BZ1" s="1556"/>
      <c r="CA1" s="1556"/>
      <c r="CB1" s="1556"/>
      <c r="CC1" s="1556"/>
      <c r="CD1" s="1556"/>
      <c r="CE1" s="1556"/>
      <c r="CF1" s="1556"/>
      <c r="CG1" s="1556"/>
      <c r="CH1" s="1556"/>
      <c r="CI1" s="1556"/>
      <c r="CJ1" s="1556"/>
      <c r="CK1" s="1556"/>
      <c r="CL1" s="1556"/>
      <c r="CM1" s="1556"/>
      <c r="CN1" s="1556"/>
      <c r="CO1" s="1556"/>
      <c r="CP1" s="1556"/>
      <c r="CQ1" s="1556"/>
      <c r="CR1" s="1556"/>
      <c r="CS1" s="1556"/>
      <c r="CT1" s="1556"/>
      <c r="CU1" s="1556"/>
      <c r="CV1" s="1556"/>
      <c r="CW1" s="1556"/>
      <c r="CX1" s="1556"/>
      <c r="CY1" s="1556"/>
      <c r="CZ1" s="1556"/>
      <c r="DA1" s="1556"/>
      <c r="DB1" s="1556"/>
      <c r="DC1" s="1556"/>
      <c r="DD1" s="1556"/>
      <c r="DE1" s="1556"/>
      <c r="DF1" s="1556"/>
      <c r="DG1" s="1556"/>
      <c r="DH1" s="1556"/>
      <c r="DI1" s="1556"/>
      <c r="DJ1" s="1556"/>
      <c r="DK1" s="1556"/>
      <c r="DL1" s="1556"/>
      <c r="DM1" s="1556"/>
      <c r="DN1" s="1556"/>
      <c r="DO1" s="1556"/>
      <c r="DP1" s="1556"/>
      <c r="DQ1" s="1556"/>
      <c r="DR1" s="1556"/>
      <c r="DS1" s="1556"/>
      <c r="DT1" s="1556"/>
      <c r="DU1" s="1556"/>
      <c r="DV1" s="1556"/>
      <c r="DW1" s="1556"/>
      <c r="DX1" s="1556"/>
      <c r="DY1" s="1556"/>
      <c r="DZ1" s="1556"/>
      <c r="EA1" s="1556"/>
      <c r="EB1" s="1556"/>
      <c r="EC1" s="1556"/>
      <c r="ED1" s="1556"/>
      <c r="EE1" s="1556"/>
      <c r="EF1" s="1556"/>
      <c r="EG1" s="1556"/>
      <c r="EH1" s="1556"/>
      <c r="EI1" s="1556"/>
      <c r="EJ1" s="1556"/>
      <c r="EK1" s="1556"/>
      <c r="EL1" s="1556"/>
      <c r="EM1" s="1556"/>
      <c r="EN1" s="1556"/>
      <c r="EO1" s="1556"/>
      <c r="EP1" s="1556"/>
      <c r="EQ1" s="1556"/>
      <c r="ER1" s="1556"/>
      <c r="ES1" s="1556"/>
      <c r="ET1" s="1556"/>
      <c r="EU1" s="1556"/>
      <c r="EV1" s="1556"/>
      <c r="EW1" s="1556"/>
      <c r="EX1" s="1556"/>
      <c r="EY1" s="1556"/>
      <c r="EZ1" s="1556"/>
      <c r="FA1" s="1556"/>
      <c r="FB1" s="1556"/>
      <c r="FC1" s="1556"/>
      <c r="FD1" s="1556"/>
      <c r="FE1" s="1556"/>
      <c r="FF1" s="1556"/>
      <c r="FG1" s="1556"/>
      <c r="FH1" s="1556"/>
      <c r="FI1" s="1556"/>
      <c r="FJ1" s="1556"/>
      <c r="FK1" s="1556"/>
      <c r="FL1" s="1556"/>
      <c r="FM1" s="1556"/>
      <c r="FN1" s="1556"/>
      <c r="FO1" s="1556"/>
      <c r="FP1" s="1556"/>
      <c r="FQ1" s="1556"/>
      <c r="FR1" s="1556"/>
      <c r="FS1" s="1556"/>
      <c r="FT1" s="1556"/>
      <c r="FU1" s="1556"/>
      <c r="FV1" s="1556"/>
      <c r="FW1" s="1556"/>
      <c r="FX1" s="1556"/>
      <c r="FY1" s="1556"/>
      <c r="FZ1" s="1556"/>
      <c r="GA1" s="1556"/>
      <c r="GB1" s="1556"/>
      <c r="GC1" s="1556"/>
      <c r="GD1" s="1556"/>
      <c r="GE1" s="1556"/>
      <c r="GF1" s="1556"/>
      <c r="GG1" s="1556"/>
      <c r="GH1" s="1556"/>
      <c r="GI1" s="1556"/>
      <c r="GJ1" s="1556"/>
      <c r="GK1" s="1556"/>
      <c r="GL1" s="1556"/>
      <c r="GM1" s="1556"/>
      <c r="GN1" s="1556"/>
      <c r="GO1" s="1556"/>
      <c r="GP1" s="1556"/>
      <c r="GQ1" s="1556"/>
      <c r="GR1" s="1556"/>
      <c r="GS1" s="1556"/>
      <c r="GT1" s="1556"/>
      <c r="GU1" s="1556"/>
      <c r="GV1" s="1556"/>
      <c r="GW1" s="1556"/>
      <c r="GX1" s="1556"/>
      <c r="GY1" s="1556"/>
      <c r="GZ1" s="1556"/>
      <c r="HA1" s="1556"/>
      <c r="HB1" s="1556"/>
      <c r="HC1" s="1556"/>
      <c r="HD1" s="1556"/>
      <c r="HE1" s="1556"/>
      <c r="HF1" s="1556"/>
      <c r="HG1" s="1556"/>
      <c r="HH1" s="1556"/>
      <c r="HI1" s="1556"/>
      <c r="HJ1" s="1556"/>
      <c r="HK1" s="1556"/>
      <c r="HL1" s="1556"/>
      <c r="HM1" s="1556"/>
      <c r="HN1" s="1556"/>
      <c r="HO1" s="1556"/>
      <c r="HP1" s="1556"/>
      <c r="HQ1" s="1556"/>
      <c r="HR1" s="1556"/>
      <c r="HS1" s="1556"/>
      <c r="HT1" s="1556"/>
      <c r="HU1" s="1556"/>
      <c r="HV1" s="1556"/>
      <c r="HW1" s="1556"/>
      <c r="HX1" s="1556"/>
      <c r="HY1" s="1556"/>
      <c r="HZ1" s="1556"/>
      <c r="IA1" s="1556"/>
      <c r="IB1" s="1556"/>
      <c r="IC1" s="1556"/>
      <c r="ID1" s="1556"/>
      <c r="IE1" s="1556"/>
      <c r="IF1" s="1556"/>
      <c r="IG1" s="1556"/>
      <c r="IH1" s="1556"/>
      <c r="II1" s="1556"/>
      <c r="IJ1" s="1556"/>
      <c r="IK1" s="1556"/>
      <c r="IL1" s="1556"/>
      <c r="IM1" s="1556"/>
      <c r="IN1" s="1556"/>
      <c r="IO1" s="1556"/>
      <c r="IP1" s="1556"/>
      <c r="IQ1" s="1556"/>
      <c r="IR1" s="1556"/>
      <c r="IS1" s="1556"/>
      <c r="IT1" s="1556"/>
      <c r="IU1" s="1556"/>
      <c r="IV1" s="1556"/>
    </row>
    <row r="3" spans="1:256" s="1557" customFormat="1" ht="15">
      <c r="A3" s="2434" t="s">
        <v>688</v>
      </c>
      <c r="B3" s="2434"/>
      <c r="C3" s="2434"/>
      <c r="D3" s="2434"/>
      <c r="E3" s="2434"/>
      <c r="F3" s="2434"/>
      <c r="G3" s="2434"/>
      <c r="H3" s="2434"/>
      <c r="I3" s="2434"/>
      <c r="J3" s="2434"/>
      <c r="K3" s="1556"/>
      <c r="L3" s="1556"/>
      <c r="M3" s="1556"/>
      <c r="N3" s="1556"/>
      <c r="O3" s="1556"/>
      <c r="P3" s="1556"/>
      <c r="Q3" s="1556"/>
      <c r="R3" s="1556"/>
      <c r="S3" s="1556"/>
      <c r="T3" s="1556"/>
      <c r="U3" s="1556"/>
      <c r="V3" s="1556"/>
      <c r="W3" s="1556"/>
      <c r="X3" s="1556"/>
      <c r="Y3" s="1556"/>
      <c r="Z3" s="1556"/>
      <c r="AA3" s="1556"/>
      <c r="AB3" s="1556"/>
      <c r="AC3" s="1556"/>
      <c r="AD3" s="1556"/>
      <c r="AE3" s="1556"/>
      <c r="AF3" s="1556"/>
      <c r="AG3" s="1556"/>
      <c r="AH3" s="1556"/>
      <c r="AI3" s="1556"/>
      <c r="AJ3" s="1556"/>
      <c r="AK3" s="1556"/>
      <c r="AL3" s="1556"/>
      <c r="AM3" s="1556"/>
      <c r="AN3" s="1556"/>
      <c r="AO3" s="1556"/>
      <c r="AP3" s="1556"/>
      <c r="AQ3" s="1556"/>
      <c r="AR3" s="1556"/>
      <c r="AS3" s="1556"/>
      <c r="AT3" s="1556"/>
      <c r="AU3" s="1556"/>
      <c r="AV3" s="1556"/>
      <c r="AW3" s="1556"/>
      <c r="AX3" s="1556"/>
      <c r="AY3" s="1556"/>
      <c r="AZ3" s="1556"/>
      <c r="BA3" s="1556"/>
      <c r="BB3" s="1556"/>
      <c r="BC3" s="1556"/>
      <c r="BD3" s="1556"/>
      <c r="BE3" s="1556"/>
      <c r="BF3" s="1556"/>
      <c r="BG3" s="1556"/>
      <c r="BH3" s="1556"/>
      <c r="BI3" s="1556"/>
      <c r="BJ3" s="1556"/>
      <c r="BK3" s="1556"/>
      <c r="BL3" s="1556"/>
      <c r="BM3" s="1556"/>
      <c r="BN3" s="1556"/>
      <c r="BO3" s="1556"/>
      <c r="BP3" s="1556"/>
      <c r="BQ3" s="1556"/>
      <c r="BR3" s="1556"/>
      <c r="BS3" s="1556"/>
      <c r="BT3" s="1556"/>
      <c r="BU3" s="1556"/>
      <c r="BV3" s="1556"/>
      <c r="BW3" s="1556"/>
      <c r="BX3" s="1556"/>
      <c r="BY3" s="1556"/>
      <c r="BZ3" s="1556"/>
      <c r="CA3" s="1556"/>
      <c r="CB3" s="1556"/>
      <c r="CC3" s="1556"/>
      <c r="CD3" s="1556"/>
      <c r="CE3" s="1556"/>
      <c r="CF3" s="1556"/>
      <c r="CG3" s="1556"/>
      <c r="CH3" s="1556"/>
      <c r="CI3" s="1556"/>
      <c r="CJ3" s="1556"/>
      <c r="CK3" s="1556"/>
      <c r="CL3" s="1556"/>
      <c r="CM3" s="1556"/>
      <c r="CN3" s="1556"/>
      <c r="CO3" s="1556"/>
      <c r="CP3" s="1556"/>
      <c r="CQ3" s="1556"/>
      <c r="CR3" s="1556"/>
      <c r="CS3" s="1556"/>
      <c r="CT3" s="1556"/>
      <c r="CU3" s="1556"/>
      <c r="CV3" s="1556"/>
      <c r="CW3" s="1556"/>
      <c r="CX3" s="1556"/>
      <c r="CY3" s="1556"/>
      <c r="CZ3" s="1556"/>
      <c r="DA3" s="1556"/>
      <c r="DB3" s="1556"/>
      <c r="DC3" s="1556"/>
      <c r="DD3" s="1556"/>
      <c r="DE3" s="1556"/>
      <c r="DF3" s="1556"/>
      <c r="DG3" s="1556"/>
      <c r="DH3" s="1556"/>
      <c r="DI3" s="1556"/>
      <c r="DJ3" s="1556"/>
      <c r="DK3" s="1556"/>
      <c r="DL3" s="1556"/>
      <c r="DM3" s="1556"/>
      <c r="DN3" s="1556"/>
      <c r="DO3" s="1556"/>
      <c r="DP3" s="1556"/>
      <c r="DQ3" s="1556"/>
      <c r="DR3" s="1556"/>
      <c r="DS3" s="1556"/>
      <c r="DT3" s="1556"/>
      <c r="DU3" s="1556"/>
      <c r="DV3" s="1556"/>
      <c r="DW3" s="1556"/>
      <c r="DX3" s="1556"/>
      <c r="DY3" s="1556"/>
      <c r="DZ3" s="1556"/>
      <c r="EA3" s="1556"/>
      <c r="EB3" s="1556"/>
      <c r="EC3" s="1556"/>
      <c r="ED3" s="1556"/>
      <c r="EE3" s="1556"/>
      <c r="EF3" s="1556"/>
      <c r="EG3" s="1556"/>
      <c r="EH3" s="1556"/>
      <c r="EI3" s="1556"/>
      <c r="EJ3" s="1556"/>
      <c r="EK3" s="1556"/>
      <c r="EL3" s="1556"/>
      <c r="EM3" s="1556"/>
      <c r="EN3" s="1556"/>
      <c r="EO3" s="1556"/>
      <c r="EP3" s="1556"/>
      <c r="EQ3" s="1556"/>
      <c r="ER3" s="1556"/>
      <c r="ES3" s="1556"/>
      <c r="ET3" s="1556"/>
      <c r="EU3" s="1556"/>
      <c r="EV3" s="1556"/>
      <c r="EW3" s="1556"/>
      <c r="EX3" s="1556"/>
      <c r="EY3" s="1556"/>
      <c r="EZ3" s="1556"/>
      <c r="FA3" s="1556"/>
      <c r="FB3" s="1556"/>
      <c r="FC3" s="1556"/>
      <c r="FD3" s="1556"/>
      <c r="FE3" s="1556"/>
      <c r="FF3" s="1556"/>
      <c r="FG3" s="1556"/>
      <c r="FH3" s="1556"/>
      <c r="FI3" s="1556"/>
      <c r="FJ3" s="1556"/>
      <c r="FK3" s="1556"/>
      <c r="FL3" s="1556"/>
      <c r="FM3" s="1556"/>
      <c r="FN3" s="1556"/>
      <c r="FO3" s="1556"/>
      <c r="FP3" s="1556"/>
      <c r="FQ3" s="1556"/>
      <c r="FR3" s="1556"/>
      <c r="FS3" s="1556"/>
      <c r="FT3" s="1556"/>
      <c r="FU3" s="1556"/>
      <c r="FV3" s="1556"/>
      <c r="FW3" s="1556"/>
      <c r="FX3" s="1556"/>
      <c r="FY3" s="1556"/>
      <c r="FZ3" s="1556"/>
      <c r="GA3" s="1556"/>
      <c r="GB3" s="1556"/>
      <c r="GC3" s="1556"/>
      <c r="GD3" s="1556"/>
      <c r="GE3" s="1556"/>
      <c r="GF3" s="1556"/>
      <c r="GG3" s="1556"/>
      <c r="GH3" s="1556"/>
      <c r="GI3" s="1556"/>
      <c r="GJ3" s="1556"/>
      <c r="GK3" s="1556"/>
      <c r="GL3" s="1556"/>
      <c r="GM3" s="1556"/>
      <c r="GN3" s="1556"/>
      <c r="GO3" s="1556"/>
      <c r="GP3" s="1556"/>
      <c r="GQ3" s="1556"/>
      <c r="GR3" s="1556"/>
      <c r="GS3" s="1556"/>
      <c r="GT3" s="1556"/>
      <c r="GU3" s="1556"/>
      <c r="GV3" s="1556"/>
      <c r="GW3" s="1556"/>
      <c r="GX3" s="1556"/>
      <c r="GY3" s="1556"/>
      <c r="GZ3" s="1556"/>
      <c r="HA3" s="1556"/>
      <c r="HB3" s="1556"/>
      <c r="HC3" s="1556"/>
      <c r="HD3" s="1556"/>
      <c r="HE3" s="1556"/>
      <c r="HF3" s="1556"/>
      <c r="HG3" s="1556"/>
      <c r="HH3" s="1556"/>
      <c r="HI3" s="1556"/>
      <c r="HJ3" s="1556"/>
      <c r="HK3" s="1556"/>
      <c r="HL3" s="1556"/>
      <c r="HM3" s="1556"/>
      <c r="HN3" s="1556"/>
      <c r="HO3" s="1556"/>
      <c r="HP3" s="1556"/>
      <c r="HQ3" s="1556"/>
      <c r="HR3" s="1556"/>
      <c r="HS3" s="1556"/>
      <c r="HT3" s="1556"/>
      <c r="HU3" s="1556"/>
      <c r="HV3" s="1556"/>
      <c r="HW3" s="1556"/>
      <c r="HX3" s="1556"/>
      <c r="HY3" s="1556"/>
      <c r="HZ3" s="1556"/>
      <c r="IA3" s="1556"/>
      <c r="IB3" s="1556"/>
      <c r="IC3" s="1556"/>
      <c r="ID3" s="1556"/>
      <c r="IE3" s="1556"/>
      <c r="IF3" s="1556"/>
      <c r="IG3" s="1556"/>
      <c r="IH3" s="1556"/>
      <c r="II3" s="1556"/>
      <c r="IJ3" s="1556"/>
      <c r="IK3" s="1556"/>
      <c r="IL3" s="1556"/>
      <c r="IM3" s="1556"/>
      <c r="IN3" s="1556"/>
      <c r="IO3" s="1556"/>
      <c r="IP3" s="1556"/>
      <c r="IQ3" s="1556"/>
      <c r="IR3" s="1556"/>
      <c r="IS3" s="1556"/>
      <c r="IT3" s="1556"/>
      <c r="IU3" s="1556"/>
      <c r="IV3" s="1556"/>
    </row>
    <row r="4" spans="1:256" s="1557" customFormat="1" ht="15.75" thickBot="1">
      <c r="A4" s="1556"/>
      <c r="B4" s="1556"/>
      <c r="C4" s="1556"/>
      <c r="D4" s="1556"/>
      <c r="E4" s="1556"/>
      <c r="F4" s="1556"/>
      <c r="G4" s="1556"/>
      <c r="H4" s="1556"/>
      <c r="I4" s="1556"/>
      <c r="J4" s="1556"/>
      <c r="K4" s="1556"/>
      <c r="L4" s="1556"/>
      <c r="M4" s="1556"/>
      <c r="N4" s="1556"/>
      <c r="O4" s="1556"/>
      <c r="P4" s="1556"/>
      <c r="Q4" s="1556"/>
      <c r="R4" s="1556"/>
      <c r="S4" s="1556"/>
      <c r="T4" s="1556"/>
      <c r="U4" s="1556"/>
      <c r="V4" s="1556"/>
      <c r="W4" s="1556"/>
      <c r="X4" s="1556"/>
      <c r="Y4" s="1556"/>
      <c r="Z4" s="1556"/>
      <c r="AA4" s="1556"/>
      <c r="AB4" s="1556"/>
      <c r="AC4" s="1556"/>
      <c r="AD4" s="1556"/>
      <c r="AE4" s="1556"/>
      <c r="AF4" s="1556"/>
      <c r="AG4" s="1556"/>
      <c r="AH4" s="1556"/>
      <c r="AI4" s="1556"/>
      <c r="AJ4" s="1556"/>
      <c r="AK4" s="1556"/>
      <c r="AL4" s="1556"/>
      <c r="AM4" s="1556"/>
      <c r="AN4" s="1556"/>
      <c r="AO4" s="1556"/>
      <c r="AP4" s="1556"/>
      <c r="AQ4" s="1556"/>
      <c r="AR4" s="1556"/>
      <c r="AS4" s="1556"/>
      <c r="AT4" s="1556"/>
      <c r="AU4" s="1556"/>
      <c r="AV4" s="1556"/>
      <c r="AW4" s="1556"/>
      <c r="AX4" s="1556"/>
      <c r="AY4" s="1556"/>
      <c r="AZ4" s="1556"/>
      <c r="BA4" s="1556"/>
      <c r="BB4" s="1556"/>
      <c r="BC4" s="1556"/>
      <c r="BD4" s="1556"/>
      <c r="BE4" s="1556"/>
      <c r="BF4" s="1556"/>
      <c r="BG4" s="1556"/>
      <c r="BH4" s="1556"/>
      <c r="BI4" s="1556"/>
      <c r="BJ4" s="1556"/>
      <c r="BK4" s="1556"/>
      <c r="BL4" s="1556"/>
      <c r="BM4" s="1556"/>
      <c r="BN4" s="1556"/>
      <c r="BO4" s="1556"/>
      <c r="BP4" s="1556"/>
      <c r="BQ4" s="1556"/>
      <c r="BR4" s="1556"/>
      <c r="BS4" s="1556"/>
      <c r="BT4" s="1556"/>
      <c r="BU4" s="1556"/>
      <c r="BV4" s="1556"/>
      <c r="BW4" s="1556"/>
      <c r="BX4" s="1556"/>
      <c r="BY4" s="1556"/>
      <c r="BZ4" s="1556"/>
      <c r="CA4" s="1556"/>
      <c r="CB4" s="1556"/>
      <c r="CC4" s="1556"/>
      <c r="CD4" s="1556"/>
      <c r="CE4" s="1556"/>
      <c r="CF4" s="1556"/>
      <c r="CG4" s="1556"/>
      <c r="CH4" s="1556"/>
      <c r="CI4" s="1556"/>
      <c r="CJ4" s="1556"/>
      <c r="CK4" s="1556"/>
      <c r="CL4" s="1556"/>
      <c r="CM4" s="1556"/>
      <c r="CN4" s="1556"/>
      <c r="CO4" s="1556"/>
      <c r="CP4" s="1556"/>
      <c r="CQ4" s="1556"/>
      <c r="CR4" s="1556"/>
      <c r="CS4" s="1556"/>
      <c r="CT4" s="1556"/>
      <c r="CU4" s="1556"/>
      <c r="CV4" s="1556"/>
      <c r="CW4" s="1556"/>
      <c r="CX4" s="1556"/>
      <c r="CY4" s="1556"/>
      <c r="CZ4" s="1556"/>
      <c r="DA4" s="1556"/>
      <c r="DB4" s="1556"/>
      <c r="DC4" s="1556"/>
      <c r="DD4" s="1556"/>
      <c r="DE4" s="1556"/>
      <c r="DF4" s="1556"/>
      <c r="DG4" s="1556"/>
      <c r="DH4" s="1556"/>
      <c r="DI4" s="1556"/>
      <c r="DJ4" s="1556"/>
      <c r="DK4" s="1556"/>
      <c r="DL4" s="1556"/>
      <c r="DM4" s="1556"/>
      <c r="DN4" s="1556"/>
      <c r="DO4" s="1556"/>
      <c r="DP4" s="1556"/>
      <c r="DQ4" s="1556"/>
      <c r="DR4" s="1556"/>
      <c r="DS4" s="1556"/>
      <c r="DT4" s="1556"/>
      <c r="DU4" s="1556"/>
      <c r="DV4" s="1556"/>
      <c r="DW4" s="1556"/>
      <c r="DX4" s="1556"/>
      <c r="DY4" s="1556"/>
      <c r="DZ4" s="1556"/>
      <c r="EA4" s="1556"/>
      <c r="EB4" s="1556"/>
      <c r="EC4" s="1556"/>
      <c r="ED4" s="1556"/>
      <c r="EE4" s="1556"/>
      <c r="EF4" s="1556"/>
      <c r="EG4" s="1556"/>
      <c r="EH4" s="1556"/>
      <c r="EI4" s="1556"/>
      <c r="EJ4" s="1556"/>
      <c r="EK4" s="1556"/>
      <c r="EL4" s="1556"/>
      <c r="EM4" s="1556"/>
      <c r="EN4" s="1556"/>
      <c r="EO4" s="1556"/>
      <c r="EP4" s="1556"/>
      <c r="EQ4" s="1556"/>
      <c r="ER4" s="1556"/>
      <c r="ES4" s="1556"/>
      <c r="ET4" s="1556"/>
      <c r="EU4" s="1556"/>
      <c r="EV4" s="1556"/>
      <c r="EW4" s="1556"/>
      <c r="EX4" s="1556"/>
      <c r="EY4" s="1556"/>
      <c r="EZ4" s="1556"/>
      <c r="FA4" s="1556"/>
      <c r="FB4" s="1556"/>
      <c r="FC4" s="1556"/>
      <c r="FD4" s="1556"/>
      <c r="FE4" s="1556"/>
      <c r="FF4" s="1556"/>
      <c r="FG4" s="1556"/>
      <c r="FH4" s="1556"/>
      <c r="FI4" s="1556"/>
      <c r="FJ4" s="1556"/>
      <c r="FK4" s="1556"/>
      <c r="FL4" s="1556"/>
      <c r="FM4" s="1556"/>
      <c r="FN4" s="1556"/>
      <c r="FO4" s="1556"/>
      <c r="FP4" s="1556"/>
      <c r="FQ4" s="1556"/>
      <c r="FR4" s="1556"/>
      <c r="FS4" s="1556"/>
      <c r="FT4" s="1556"/>
      <c r="FU4" s="1556"/>
      <c r="FV4" s="1556"/>
      <c r="FW4" s="1556"/>
      <c r="FX4" s="1556"/>
      <c r="FY4" s="1556"/>
      <c r="FZ4" s="1556"/>
      <c r="GA4" s="1556"/>
      <c r="GB4" s="1556"/>
      <c r="GC4" s="1556"/>
      <c r="GD4" s="1556"/>
      <c r="GE4" s="1556"/>
      <c r="GF4" s="1556"/>
      <c r="GG4" s="1556"/>
      <c r="GH4" s="1556"/>
      <c r="GI4" s="1556"/>
      <c r="GJ4" s="1556"/>
      <c r="GK4" s="1556"/>
      <c r="GL4" s="1556"/>
      <c r="GM4" s="1556"/>
      <c r="GN4" s="1556"/>
      <c r="GO4" s="1556"/>
      <c r="GP4" s="1556"/>
      <c r="GQ4" s="1556"/>
      <c r="GR4" s="1556"/>
      <c r="GS4" s="1556"/>
      <c r="GT4" s="1556"/>
      <c r="GU4" s="1556"/>
      <c r="GV4" s="1556"/>
      <c r="GW4" s="1556"/>
      <c r="GX4" s="1556"/>
      <c r="GY4" s="1556"/>
      <c r="GZ4" s="1556"/>
      <c r="HA4" s="1556"/>
      <c r="HB4" s="1556"/>
      <c r="HC4" s="1556"/>
      <c r="HD4" s="1556"/>
      <c r="HE4" s="1556"/>
      <c r="HF4" s="1556"/>
      <c r="HG4" s="1556"/>
      <c r="HH4" s="1556"/>
      <c r="HI4" s="1556"/>
      <c r="HJ4" s="1556"/>
      <c r="HK4" s="1556"/>
      <c r="HL4" s="1556"/>
      <c r="HM4" s="1556"/>
      <c r="HN4" s="1556"/>
      <c r="HO4" s="1556"/>
      <c r="HP4" s="1556"/>
      <c r="HQ4" s="1556"/>
      <c r="HR4" s="1556"/>
      <c r="HS4" s="1556"/>
      <c r="HT4" s="1556"/>
      <c r="HU4" s="1556"/>
      <c r="HV4" s="1556"/>
      <c r="HW4" s="1556"/>
      <c r="HX4" s="1556"/>
      <c r="HY4" s="1556"/>
      <c r="HZ4" s="1556"/>
      <c r="IA4" s="1556"/>
      <c r="IB4" s="1556"/>
      <c r="IC4" s="1556"/>
      <c r="ID4" s="1556"/>
      <c r="IE4" s="1556"/>
      <c r="IF4" s="1556"/>
      <c r="IG4" s="1556"/>
      <c r="IH4" s="1556"/>
      <c r="II4" s="1556"/>
      <c r="IJ4" s="1556"/>
      <c r="IK4" s="1556"/>
      <c r="IL4" s="1556"/>
      <c r="IM4" s="1556"/>
      <c r="IN4" s="1556"/>
      <c r="IO4" s="1556"/>
      <c r="IP4" s="1556"/>
      <c r="IQ4" s="1556"/>
      <c r="IR4" s="1556"/>
      <c r="IS4" s="1556"/>
      <c r="IT4" s="1556"/>
      <c r="IU4" s="1556"/>
      <c r="IV4" s="1556"/>
    </row>
    <row r="5" spans="1:256" s="1557" customFormat="1" ht="51.75" thickBot="1">
      <c r="A5" s="2435" t="s">
        <v>408</v>
      </c>
      <c r="B5" s="2410"/>
      <c r="C5" s="1558" t="s">
        <v>89</v>
      </c>
      <c r="D5" s="1371" t="s">
        <v>88</v>
      </c>
      <c r="E5" s="1371" t="s">
        <v>90</v>
      </c>
      <c r="F5" s="1371" t="s">
        <v>91</v>
      </c>
      <c r="G5" s="1371" t="s">
        <v>664</v>
      </c>
      <c r="H5" s="1371" t="s">
        <v>93</v>
      </c>
      <c r="I5" s="1371" t="s">
        <v>665</v>
      </c>
      <c r="J5" s="1559" t="s">
        <v>689</v>
      </c>
      <c r="K5" s="1556"/>
      <c r="L5" s="1556"/>
      <c r="M5" s="1556"/>
      <c r="N5" s="1556"/>
      <c r="O5" s="1556"/>
      <c r="P5" s="1556"/>
      <c r="Q5" s="1556"/>
      <c r="R5" s="1556"/>
      <c r="S5" s="1556"/>
      <c r="T5" s="1556"/>
      <c r="U5" s="1556"/>
      <c r="V5" s="1556"/>
      <c r="W5" s="1556"/>
      <c r="X5" s="1556"/>
      <c r="Y5" s="1556"/>
      <c r="Z5" s="1556"/>
      <c r="AA5" s="1556"/>
      <c r="AB5" s="1556"/>
      <c r="AC5" s="1556"/>
      <c r="AD5" s="1556"/>
      <c r="AE5" s="1556"/>
      <c r="AF5" s="1556"/>
      <c r="AG5" s="1556"/>
      <c r="AH5" s="1556"/>
      <c r="AI5" s="1556"/>
      <c r="AJ5" s="1556"/>
      <c r="AK5" s="1556"/>
      <c r="AL5" s="1556"/>
      <c r="AM5" s="1556"/>
      <c r="AN5" s="1556"/>
      <c r="AO5" s="1556"/>
      <c r="AP5" s="1556"/>
      <c r="AQ5" s="1556"/>
      <c r="AR5" s="1556"/>
      <c r="AS5" s="1556"/>
      <c r="AT5" s="1556"/>
      <c r="AU5" s="1556"/>
      <c r="AV5" s="1556"/>
      <c r="AW5" s="1556"/>
      <c r="AX5" s="1556"/>
      <c r="AY5" s="1556"/>
      <c r="AZ5" s="1556"/>
      <c r="BA5" s="1556"/>
      <c r="BB5" s="1556"/>
      <c r="BC5" s="1556"/>
      <c r="BD5" s="1556"/>
      <c r="BE5" s="1556"/>
      <c r="BF5" s="1556"/>
      <c r="BG5" s="1556"/>
      <c r="BH5" s="1556"/>
      <c r="BI5" s="1556"/>
      <c r="BJ5" s="1556"/>
      <c r="BK5" s="1556"/>
      <c r="BL5" s="1556"/>
      <c r="BM5" s="1556"/>
      <c r="BN5" s="1556"/>
      <c r="BO5" s="1556"/>
      <c r="BP5" s="1556"/>
      <c r="BQ5" s="1556"/>
      <c r="BR5" s="1556"/>
      <c r="BS5" s="1556"/>
      <c r="BT5" s="1556"/>
      <c r="BU5" s="1556"/>
      <c r="BV5" s="1556"/>
      <c r="BW5" s="1556"/>
      <c r="BX5" s="1556"/>
      <c r="BY5" s="1556"/>
      <c r="BZ5" s="1556"/>
      <c r="CA5" s="1556"/>
      <c r="CB5" s="1556"/>
      <c r="CC5" s="1556"/>
      <c r="CD5" s="1556"/>
      <c r="CE5" s="1556"/>
      <c r="CF5" s="1556"/>
      <c r="CG5" s="1556"/>
      <c r="CH5" s="1556"/>
      <c r="CI5" s="1556"/>
      <c r="CJ5" s="1556"/>
      <c r="CK5" s="1556"/>
      <c r="CL5" s="1556"/>
      <c r="CM5" s="1556"/>
      <c r="CN5" s="1556"/>
      <c r="CO5" s="1556"/>
      <c r="CP5" s="1556"/>
      <c r="CQ5" s="1556"/>
      <c r="CR5" s="1556"/>
      <c r="CS5" s="1556"/>
      <c r="CT5" s="1556"/>
      <c r="CU5" s="1556"/>
      <c r="CV5" s="1556"/>
      <c r="CW5" s="1556"/>
      <c r="CX5" s="1556"/>
      <c r="CY5" s="1556"/>
      <c r="CZ5" s="1556"/>
      <c r="DA5" s="1556"/>
      <c r="DB5" s="1556"/>
      <c r="DC5" s="1556"/>
      <c r="DD5" s="1556"/>
      <c r="DE5" s="1556"/>
      <c r="DF5" s="1556"/>
      <c r="DG5" s="1556"/>
      <c r="DH5" s="1556"/>
      <c r="DI5" s="1556"/>
      <c r="DJ5" s="1556"/>
      <c r="DK5" s="1556"/>
      <c r="DL5" s="1556"/>
      <c r="DM5" s="1556"/>
      <c r="DN5" s="1556"/>
      <c r="DO5" s="1556"/>
      <c r="DP5" s="1556"/>
      <c r="DQ5" s="1556"/>
      <c r="DR5" s="1556"/>
      <c r="DS5" s="1556"/>
      <c r="DT5" s="1556"/>
      <c r="DU5" s="1556"/>
      <c r="DV5" s="1556"/>
      <c r="DW5" s="1556"/>
      <c r="DX5" s="1556"/>
      <c r="DY5" s="1556"/>
      <c r="DZ5" s="1556"/>
      <c r="EA5" s="1556"/>
      <c r="EB5" s="1556"/>
      <c r="EC5" s="1556"/>
      <c r="ED5" s="1556"/>
      <c r="EE5" s="1556"/>
      <c r="EF5" s="1556"/>
      <c r="EG5" s="1556"/>
      <c r="EH5" s="1556"/>
      <c r="EI5" s="1556"/>
      <c r="EJ5" s="1556"/>
      <c r="EK5" s="1556"/>
      <c r="EL5" s="1556"/>
      <c r="EM5" s="1556"/>
      <c r="EN5" s="1556"/>
      <c r="EO5" s="1556"/>
      <c r="EP5" s="1556"/>
      <c r="EQ5" s="1556"/>
      <c r="ER5" s="1556"/>
      <c r="ES5" s="1556"/>
      <c r="ET5" s="1556"/>
      <c r="EU5" s="1556"/>
      <c r="EV5" s="1556"/>
      <c r="EW5" s="1556"/>
      <c r="EX5" s="1556"/>
      <c r="EY5" s="1556"/>
      <c r="EZ5" s="1556"/>
      <c r="FA5" s="1556"/>
      <c r="FB5" s="1556"/>
      <c r="FC5" s="1556"/>
      <c r="FD5" s="1556"/>
      <c r="FE5" s="1556"/>
      <c r="FF5" s="1556"/>
      <c r="FG5" s="1556"/>
      <c r="FH5" s="1556"/>
      <c r="FI5" s="1556"/>
      <c r="FJ5" s="1556"/>
      <c r="FK5" s="1556"/>
      <c r="FL5" s="1556"/>
      <c r="FM5" s="1556"/>
      <c r="FN5" s="1556"/>
      <c r="FO5" s="1556"/>
      <c r="FP5" s="1556"/>
      <c r="FQ5" s="1556"/>
      <c r="FR5" s="1556"/>
      <c r="FS5" s="1556"/>
      <c r="FT5" s="1556"/>
      <c r="FU5" s="1556"/>
      <c r="FV5" s="1556"/>
      <c r="FW5" s="1556"/>
      <c r="FX5" s="1556"/>
      <c r="FY5" s="1556"/>
      <c r="FZ5" s="1556"/>
      <c r="GA5" s="1556"/>
      <c r="GB5" s="1556"/>
      <c r="GC5" s="1556"/>
      <c r="GD5" s="1556"/>
      <c r="GE5" s="1556"/>
      <c r="GF5" s="1556"/>
      <c r="GG5" s="1556"/>
      <c r="GH5" s="1556"/>
      <c r="GI5" s="1556"/>
      <c r="GJ5" s="1556"/>
      <c r="GK5" s="1556"/>
      <c r="GL5" s="1556"/>
      <c r="GM5" s="1556"/>
      <c r="GN5" s="1556"/>
      <c r="GO5" s="1556"/>
      <c r="GP5" s="1556"/>
      <c r="GQ5" s="1556"/>
      <c r="GR5" s="1556"/>
      <c r="GS5" s="1556"/>
      <c r="GT5" s="1556"/>
      <c r="GU5" s="1556"/>
      <c r="GV5" s="1556"/>
      <c r="GW5" s="1556"/>
      <c r="GX5" s="1556"/>
      <c r="GY5" s="1556"/>
      <c r="GZ5" s="1556"/>
      <c r="HA5" s="1556"/>
      <c r="HB5" s="1556"/>
      <c r="HC5" s="1556"/>
      <c r="HD5" s="1556"/>
      <c r="HE5" s="1556"/>
      <c r="HF5" s="1556"/>
      <c r="HG5" s="1556"/>
      <c r="HH5" s="1556"/>
      <c r="HI5" s="1556"/>
      <c r="HJ5" s="1556"/>
      <c r="HK5" s="1556"/>
      <c r="HL5" s="1556"/>
      <c r="HM5" s="1556"/>
      <c r="HN5" s="1556"/>
      <c r="HO5" s="1556"/>
      <c r="HP5" s="1556"/>
      <c r="HQ5" s="1556"/>
      <c r="HR5" s="1556"/>
      <c r="HS5" s="1556"/>
      <c r="HT5" s="1556"/>
      <c r="HU5" s="1556"/>
      <c r="HV5" s="1556"/>
      <c r="HW5" s="1556"/>
      <c r="HX5" s="1556"/>
      <c r="HY5" s="1556"/>
      <c r="HZ5" s="1556"/>
      <c r="IA5" s="1556"/>
      <c r="IB5" s="1556"/>
      <c r="IC5" s="1556"/>
      <c r="ID5" s="1556"/>
      <c r="IE5" s="1556"/>
      <c r="IF5" s="1556"/>
      <c r="IG5" s="1556"/>
      <c r="IH5" s="1556"/>
      <c r="II5" s="1556"/>
      <c r="IJ5" s="1556"/>
      <c r="IK5" s="1556"/>
      <c r="IL5" s="1556"/>
      <c r="IM5" s="1556"/>
      <c r="IN5" s="1556"/>
      <c r="IO5" s="1556"/>
      <c r="IP5" s="1556"/>
      <c r="IQ5" s="1556"/>
      <c r="IR5" s="1556"/>
      <c r="IS5" s="1556"/>
      <c r="IT5" s="1556"/>
      <c r="IU5" s="1556"/>
      <c r="IV5" s="1556"/>
    </row>
    <row r="6" spans="1:256" s="1557" customFormat="1" ht="38.25">
      <c r="A6" s="2436" t="s">
        <v>690</v>
      </c>
      <c r="B6" s="1560" t="s">
        <v>691</v>
      </c>
      <c r="C6" s="2438">
        <v>0.16223264329718307</v>
      </c>
      <c r="D6" s="2439"/>
      <c r="E6" s="2439"/>
      <c r="F6" s="2439"/>
      <c r="G6" s="2439"/>
      <c r="H6" s="2439"/>
      <c r="I6" s="2439"/>
      <c r="J6" s="2440"/>
      <c r="K6" s="1556"/>
      <c r="L6" s="1561"/>
      <c r="M6" s="1556"/>
      <c r="N6" s="1556"/>
      <c r="O6" s="1556"/>
      <c r="P6" s="1556"/>
      <c r="Q6" s="1556"/>
      <c r="R6" s="1556"/>
      <c r="S6" s="1556"/>
      <c r="T6" s="1556"/>
      <c r="U6" s="1556"/>
      <c r="V6" s="1556"/>
      <c r="W6" s="1556"/>
      <c r="X6" s="1556"/>
      <c r="Y6" s="1556"/>
      <c r="Z6" s="1556"/>
      <c r="AA6" s="1556"/>
      <c r="AB6" s="1556"/>
      <c r="AC6" s="1556"/>
      <c r="AD6" s="1556"/>
      <c r="AE6" s="1556"/>
      <c r="AF6" s="1556"/>
      <c r="AG6" s="1556"/>
      <c r="AH6" s="1556"/>
      <c r="AI6" s="1556"/>
      <c r="AJ6" s="1556"/>
      <c r="AK6" s="1556"/>
      <c r="AL6" s="1556"/>
      <c r="AM6" s="1556"/>
      <c r="AN6" s="1556"/>
      <c r="AO6" s="1556"/>
      <c r="AP6" s="1556"/>
      <c r="AQ6" s="1556"/>
      <c r="AR6" s="1556"/>
      <c r="AS6" s="1556"/>
      <c r="AT6" s="1556"/>
      <c r="AU6" s="1556"/>
      <c r="AV6" s="1556"/>
      <c r="AW6" s="1556"/>
      <c r="AX6" s="1556"/>
      <c r="AY6" s="1556"/>
      <c r="AZ6" s="1556"/>
      <c r="BA6" s="1556"/>
      <c r="BB6" s="1556"/>
      <c r="BC6" s="1556"/>
      <c r="BD6" s="1556"/>
      <c r="BE6" s="1556"/>
      <c r="BF6" s="1556"/>
      <c r="BG6" s="1556"/>
      <c r="BH6" s="1556"/>
      <c r="BI6" s="1556"/>
      <c r="BJ6" s="1556"/>
      <c r="BK6" s="1556"/>
      <c r="BL6" s="1556"/>
      <c r="BM6" s="1556"/>
      <c r="BN6" s="1556"/>
      <c r="BO6" s="1556"/>
      <c r="BP6" s="1556"/>
      <c r="BQ6" s="1556"/>
      <c r="BR6" s="1556"/>
      <c r="BS6" s="1556"/>
      <c r="BT6" s="1556"/>
      <c r="BU6" s="1556"/>
      <c r="BV6" s="1556"/>
      <c r="BW6" s="1556"/>
      <c r="BX6" s="1556"/>
      <c r="BY6" s="1556"/>
      <c r="BZ6" s="1556"/>
      <c r="CA6" s="1556"/>
      <c r="CB6" s="1556"/>
      <c r="CC6" s="1556"/>
      <c r="CD6" s="1556"/>
      <c r="CE6" s="1556"/>
      <c r="CF6" s="1556"/>
      <c r="CG6" s="1556"/>
      <c r="CH6" s="1556"/>
      <c r="CI6" s="1556"/>
      <c r="CJ6" s="1556"/>
      <c r="CK6" s="1556"/>
      <c r="CL6" s="1556"/>
      <c r="CM6" s="1556"/>
      <c r="CN6" s="1556"/>
      <c r="CO6" s="1556"/>
      <c r="CP6" s="1556"/>
      <c r="CQ6" s="1556"/>
      <c r="CR6" s="1556"/>
      <c r="CS6" s="1556"/>
      <c r="CT6" s="1556"/>
      <c r="CU6" s="1556"/>
      <c r="CV6" s="1556"/>
      <c r="CW6" s="1556"/>
      <c r="CX6" s="1556"/>
      <c r="CY6" s="1556"/>
      <c r="CZ6" s="1556"/>
      <c r="DA6" s="1556"/>
      <c r="DB6" s="1556"/>
      <c r="DC6" s="1556"/>
      <c r="DD6" s="1556"/>
      <c r="DE6" s="1556"/>
      <c r="DF6" s="1556"/>
      <c r="DG6" s="1556"/>
      <c r="DH6" s="1556"/>
      <c r="DI6" s="1556"/>
      <c r="DJ6" s="1556"/>
      <c r="DK6" s="1556"/>
      <c r="DL6" s="1556"/>
      <c r="DM6" s="1556"/>
      <c r="DN6" s="1556"/>
      <c r="DO6" s="1556"/>
      <c r="DP6" s="1556"/>
      <c r="DQ6" s="1556"/>
      <c r="DR6" s="1556"/>
      <c r="DS6" s="1556"/>
      <c r="DT6" s="1556"/>
      <c r="DU6" s="1556"/>
      <c r="DV6" s="1556"/>
      <c r="DW6" s="1556"/>
      <c r="DX6" s="1556"/>
      <c r="DY6" s="1556"/>
      <c r="DZ6" s="1556"/>
      <c r="EA6" s="1556"/>
      <c r="EB6" s="1556"/>
      <c r="EC6" s="1556"/>
      <c r="ED6" s="1556"/>
      <c r="EE6" s="1556"/>
      <c r="EF6" s="1556"/>
      <c r="EG6" s="1556"/>
      <c r="EH6" s="1556"/>
      <c r="EI6" s="1556"/>
      <c r="EJ6" s="1556"/>
      <c r="EK6" s="1556"/>
      <c r="EL6" s="1556"/>
      <c r="EM6" s="1556"/>
      <c r="EN6" s="1556"/>
      <c r="EO6" s="1556"/>
      <c r="EP6" s="1556"/>
      <c r="EQ6" s="1556"/>
      <c r="ER6" s="1556"/>
      <c r="ES6" s="1556"/>
      <c r="ET6" s="1556"/>
      <c r="EU6" s="1556"/>
      <c r="EV6" s="1556"/>
      <c r="EW6" s="1556"/>
      <c r="EX6" s="1556"/>
      <c r="EY6" s="1556"/>
      <c r="EZ6" s="1556"/>
      <c r="FA6" s="1556"/>
      <c r="FB6" s="1556"/>
      <c r="FC6" s="1556"/>
      <c r="FD6" s="1556"/>
      <c r="FE6" s="1556"/>
      <c r="FF6" s="1556"/>
      <c r="FG6" s="1556"/>
      <c r="FH6" s="1556"/>
      <c r="FI6" s="1556"/>
      <c r="FJ6" s="1556"/>
      <c r="FK6" s="1556"/>
      <c r="FL6" s="1556"/>
      <c r="FM6" s="1556"/>
      <c r="FN6" s="1556"/>
      <c r="FO6" s="1556"/>
      <c r="FP6" s="1556"/>
      <c r="FQ6" s="1556"/>
      <c r="FR6" s="1556"/>
      <c r="FS6" s="1556"/>
      <c r="FT6" s="1556"/>
      <c r="FU6" s="1556"/>
      <c r="FV6" s="1556"/>
      <c r="FW6" s="1556"/>
      <c r="FX6" s="1556"/>
      <c r="FY6" s="1556"/>
      <c r="FZ6" s="1556"/>
      <c r="GA6" s="1556"/>
      <c r="GB6" s="1556"/>
      <c r="GC6" s="1556"/>
      <c r="GD6" s="1556"/>
      <c r="GE6" s="1556"/>
      <c r="GF6" s="1556"/>
      <c r="GG6" s="1556"/>
      <c r="GH6" s="1556"/>
      <c r="GI6" s="1556"/>
      <c r="GJ6" s="1556"/>
      <c r="GK6" s="1556"/>
      <c r="GL6" s="1556"/>
      <c r="GM6" s="1556"/>
      <c r="GN6" s="1556"/>
      <c r="GO6" s="1556"/>
      <c r="GP6" s="1556"/>
      <c r="GQ6" s="1556"/>
      <c r="GR6" s="1556"/>
      <c r="GS6" s="1556"/>
      <c r="GT6" s="1556"/>
      <c r="GU6" s="1556"/>
      <c r="GV6" s="1556"/>
      <c r="GW6" s="1556"/>
      <c r="GX6" s="1556"/>
      <c r="GY6" s="1556"/>
      <c r="GZ6" s="1556"/>
      <c r="HA6" s="1556"/>
      <c r="HB6" s="1556"/>
      <c r="HC6" s="1556"/>
      <c r="HD6" s="1556"/>
      <c r="HE6" s="1556"/>
      <c r="HF6" s="1556"/>
      <c r="HG6" s="1556"/>
      <c r="HH6" s="1556"/>
      <c r="HI6" s="1556"/>
      <c r="HJ6" s="1556"/>
      <c r="HK6" s="1556"/>
      <c r="HL6" s="1556"/>
      <c r="HM6" s="1556"/>
      <c r="HN6" s="1556"/>
      <c r="HO6" s="1556"/>
      <c r="HP6" s="1556"/>
      <c r="HQ6" s="1556"/>
      <c r="HR6" s="1556"/>
      <c r="HS6" s="1556"/>
      <c r="HT6" s="1556"/>
      <c r="HU6" s="1556"/>
      <c r="HV6" s="1556"/>
      <c r="HW6" s="1556"/>
      <c r="HX6" s="1556"/>
      <c r="HY6" s="1556"/>
      <c r="HZ6" s="1556"/>
      <c r="IA6" s="1556"/>
      <c r="IB6" s="1556"/>
      <c r="IC6" s="1556"/>
      <c r="ID6" s="1556"/>
      <c r="IE6" s="1556"/>
      <c r="IF6" s="1556"/>
      <c r="IG6" s="1556"/>
      <c r="IH6" s="1556"/>
      <c r="II6" s="1556"/>
      <c r="IJ6" s="1556"/>
      <c r="IK6" s="1556"/>
      <c r="IL6" s="1556"/>
      <c r="IM6" s="1556"/>
      <c r="IN6" s="1556"/>
      <c r="IO6" s="1556"/>
      <c r="IP6" s="1556"/>
      <c r="IQ6" s="1556"/>
      <c r="IR6" s="1556"/>
      <c r="IS6" s="1556"/>
      <c r="IT6" s="1556"/>
      <c r="IU6" s="1556"/>
      <c r="IV6" s="1556"/>
    </row>
    <row r="7" spans="1:256" s="1557" customFormat="1" ht="38.25">
      <c r="A7" s="2431"/>
      <c r="B7" s="1562" t="s">
        <v>692</v>
      </c>
      <c r="C7" s="1563">
        <v>0.20527843822144873</v>
      </c>
      <c r="D7" s="1564">
        <v>0.13111388535371693</v>
      </c>
      <c r="E7" s="1564">
        <v>0.18916813541149602</v>
      </c>
      <c r="F7" s="1564">
        <v>0.15711283676322815</v>
      </c>
      <c r="G7" s="1564">
        <v>9.9554918316273638E-2</v>
      </c>
      <c r="H7" s="1564">
        <v>0.31901978937041314</v>
      </c>
      <c r="I7" s="1564">
        <v>0.30761529351557676</v>
      </c>
      <c r="J7" s="1565">
        <v>0.17592754770940719</v>
      </c>
      <c r="K7" s="1556"/>
      <c r="L7" s="1556"/>
      <c r="M7" s="1566"/>
      <c r="N7" s="1566"/>
      <c r="O7" s="1566"/>
      <c r="P7" s="1566"/>
      <c r="Q7" s="1566"/>
      <c r="R7" s="1566"/>
      <c r="S7" s="1566"/>
      <c r="T7" s="1566"/>
      <c r="U7" s="1566"/>
      <c r="V7" s="1566"/>
      <c r="W7" s="1566"/>
      <c r="X7" s="1566"/>
      <c r="Y7" s="1556"/>
      <c r="Z7" s="1556"/>
      <c r="AA7" s="1556"/>
      <c r="AB7" s="1556"/>
      <c r="AC7" s="1556"/>
      <c r="AD7" s="1556"/>
      <c r="AE7" s="1556"/>
      <c r="AF7" s="1556"/>
      <c r="AG7" s="1556"/>
      <c r="AH7" s="1556"/>
      <c r="AI7" s="1556"/>
      <c r="AJ7" s="1556"/>
      <c r="AK7" s="1556"/>
      <c r="AL7" s="1556"/>
      <c r="AM7" s="1556"/>
      <c r="AN7" s="1556"/>
      <c r="AO7" s="1556"/>
      <c r="AP7" s="1556"/>
      <c r="AQ7" s="1556"/>
      <c r="AR7" s="1556"/>
      <c r="AS7" s="1556"/>
      <c r="AT7" s="1556"/>
      <c r="AU7" s="1556"/>
      <c r="AV7" s="1556"/>
      <c r="AW7" s="1556"/>
      <c r="AX7" s="1556"/>
      <c r="AY7" s="1556"/>
      <c r="AZ7" s="1556"/>
      <c r="BA7" s="1556"/>
      <c r="BB7" s="1556"/>
      <c r="BC7" s="1556"/>
      <c r="BD7" s="1556"/>
      <c r="BE7" s="1556"/>
      <c r="BF7" s="1556"/>
      <c r="BG7" s="1556"/>
      <c r="BH7" s="1556"/>
      <c r="BI7" s="1556"/>
      <c r="BJ7" s="1556"/>
      <c r="BK7" s="1556"/>
      <c r="BL7" s="1556"/>
      <c r="BM7" s="1556"/>
      <c r="BN7" s="1556"/>
      <c r="BO7" s="1556"/>
      <c r="BP7" s="1556"/>
      <c r="BQ7" s="1556"/>
      <c r="BR7" s="1556"/>
      <c r="BS7" s="1556"/>
      <c r="BT7" s="1556"/>
      <c r="BU7" s="1556"/>
      <c r="BV7" s="1556"/>
      <c r="BW7" s="1556"/>
      <c r="BX7" s="1556"/>
      <c r="BY7" s="1556"/>
      <c r="BZ7" s="1556"/>
      <c r="CA7" s="1556"/>
      <c r="CB7" s="1556"/>
      <c r="CC7" s="1556"/>
      <c r="CD7" s="1556"/>
      <c r="CE7" s="1556"/>
      <c r="CF7" s="1556"/>
      <c r="CG7" s="1556"/>
      <c r="CH7" s="1556"/>
      <c r="CI7" s="1556"/>
      <c r="CJ7" s="1556"/>
      <c r="CK7" s="1556"/>
      <c r="CL7" s="1556"/>
      <c r="CM7" s="1556"/>
      <c r="CN7" s="1556"/>
      <c r="CO7" s="1556"/>
      <c r="CP7" s="1556"/>
      <c r="CQ7" s="1556"/>
      <c r="CR7" s="1556"/>
      <c r="CS7" s="1556"/>
      <c r="CT7" s="1556"/>
      <c r="CU7" s="1556"/>
      <c r="CV7" s="1556"/>
      <c r="CW7" s="1556"/>
      <c r="CX7" s="1556"/>
      <c r="CY7" s="1556"/>
      <c r="CZ7" s="1556"/>
      <c r="DA7" s="1556"/>
      <c r="DB7" s="1556"/>
      <c r="DC7" s="1556"/>
      <c r="DD7" s="1556"/>
      <c r="DE7" s="1556"/>
      <c r="DF7" s="1556"/>
      <c r="DG7" s="1556"/>
      <c r="DH7" s="1556"/>
      <c r="DI7" s="1556"/>
      <c r="DJ7" s="1556"/>
      <c r="DK7" s="1556"/>
      <c r="DL7" s="1556"/>
      <c r="DM7" s="1556"/>
      <c r="DN7" s="1556"/>
      <c r="DO7" s="1556"/>
      <c r="DP7" s="1556"/>
      <c r="DQ7" s="1556"/>
      <c r="DR7" s="1556"/>
      <c r="DS7" s="1556"/>
      <c r="DT7" s="1556"/>
      <c r="DU7" s="1556"/>
      <c r="DV7" s="1556"/>
      <c r="DW7" s="1556"/>
      <c r="DX7" s="1556"/>
      <c r="DY7" s="1556"/>
      <c r="DZ7" s="1556"/>
      <c r="EA7" s="1556"/>
      <c r="EB7" s="1556"/>
      <c r="EC7" s="1556"/>
      <c r="ED7" s="1556"/>
      <c r="EE7" s="1556"/>
      <c r="EF7" s="1556"/>
      <c r="EG7" s="1556"/>
      <c r="EH7" s="1556"/>
      <c r="EI7" s="1556"/>
      <c r="EJ7" s="1556"/>
      <c r="EK7" s="1556"/>
      <c r="EL7" s="1556"/>
      <c r="EM7" s="1556"/>
      <c r="EN7" s="1556"/>
      <c r="EO7" s="1556"/>
      <c r="EP7" s="1556"/>
      <c r="EQ7" s="1556"/>
      <c r="ER7" s="1556"/>
      <c r="ES7" s="1556"/>
      <c r="ET7" s="1556"/>
      <c r="EU7" s="1556"/>
      <c r="EV7" s="1556"/>
      <c r="EW7" s="1556"/>
      <c r="EX7" s="1556"/>
      <c r="EY7" s="1556"/>
      <c r="EZ7" s="1556"/>
      <c r="FA7" s="1556"/>
      <c r="FB7" s="1556"/>
      <c r="FC7" s="1556"/>
      <c r="FD7" s="1556"/>
      <c r="FE7" s="1556"/>
      <c r="FF7" s="1556"/>
      <c r="FG7" s="1556"/>
      <c r="FH7" s="1556"/>
      <c r="FI7" s="1556"/>
      <c r="FJ7" s="1556"/>
      <c r="FK7" s="1556"/>
      <c r="FL7" s="1556"/>
      <c r="FM7" s="1556"/>
      <c r="FN7" s="1556"/>
      <c r="FO7" s="1556"/>
      <c r="FP7" s="1556"/>
      <c r="FQ7" s="1556"/>
      <c r="FR7" s="1556"/>
      <c r="FS7" s="1556"/>
      <c r="FT7" s="1556"/>
      <c r="FU7" s="1556"/>
      <c r="FV7" s="1556"/>
      <c r="FW7" s="1556"/>
      <c r="FX7" s="1556"/>
      <c r="FY7" s="1556"/>
      <c r="FZ7" s="1556"/>
      <c r="GA7" s="1556"/>
      <c r="GB7" s="1556"/>
      <c r="GC7" s="1556"/>
      <c r="GD7" s="1556"/>
      <c r="GE7" s="1556"/>
      <c r="GF7" s="1556"/>
      <c r="GG7" s="1556"/>
      <c r="GH7" s="1556"/>
      <c r="GI7" s="1556"/>
      <c r="GJ7" s="1556"/>
      <c r="GK7" s="1556"/>
      <c r="GL7" s="1556"/>
      <c r="GM7" s="1556"/>
      <c r="GN7" s="1556"/>
      <c r="GO7" s="1556"/>
      <c r="GP7" s="1556"/>
      <c r="GQ7" s="1556"/>
      <c r="GR7" s="1556"/>
      <c r="GS7" s="1556"/>
      <c r="GT7" s="1556"/>
      <c r="GU7" s="1556"/>
      <c r="GV7" s="1556"/>
      <c r="GW7" s="1556"/>
      <c r="GX7" s="1556"/>
      <c r="GY7" s="1556"/>
      <c r="GZ7" s="1556"/>
      <c r="HA7" s="1556"/>
      <c r="HB7" s="1556"/>
      <c r="HC7" s="1556"/>
      <c r="HD7" s="1556"/>
      <c r="HE7" s="1556"/>
      <c r="HF7" s="1556"/>
      <c r="HG7" s="1556"/>
      <c r="HH7" s="1556"/>
      <c r="HI7" s="1556"/>
      <c r="HJ7" s="1556"/>
      <c r="HK7" s="1556"/>
      <c r="HL7" s="1556"/>
      <c r="HM7" s="1556"/>
      <c r="HN7" s="1556"/>
      <c r="HO7" s="1556"/>
      <c r="HP7" s="1556"/>
      <c r="HQ7" s="1556"/>
      <c r="HR7" s="1556"/>
      <c r="HS7" s="1556"/>
      <c r="HT7" s="1556"/>
      <c r="HU7" s="1556"/>
      <c r="HV7" s="1556"/>
      <c r="HW7" s="1556"/>
      <c r="HX7" s="1556"/>
      <c r="HY7" s="1556"/>
      <c r="HZ7" s="1556"/>
      <c r="IA7" s="1556"/>
      <c r="IB7" s="1556"/>
      <c r="IC7" s="1556"/>
      <c r="ID7" s="1556"/>
      <c r="IE7" s="1556"/>
      <c r="IF7" s="1556"/>
      <c r="IG7" s="1556"/>
      <c r="IH7" s="1556"/>
      <c r="II7" s="1556"/>
      <c r="IJ7" s="1556"/>
      <c r="IK7" s="1556"/>
      <c r="IL7" s="1556"/>
      <c r="IM7" s="1556"/>
      <c r="IN7" s="1556"/>
      <c r="IO7" s="1556"/>
      <c r="IP7" s="1556"/>
      <c r="IQ7" s="1556"/>
      <c r="IR7" s="1556"/>
      <c r="IS7" s="1556"/>
      <c r="IT7" s="1556"/>
      <c r="IU7" s="1556"/>
      <c r="IV7" s="1556"/>
    </row>
    <row r="8" spans="1:256" s="1557" customFormat="1" ht="15.75" thickBot="1">
      <c r="A8" s="2437"/>
      <c r="B8" s="1567" t="s">
        <v>639</v>
      </c>
      <c r="C8" s="1568">
        <v>0.18257319197478655</v>
      </c>
      <c r="D8" s="1569">
        <v>0.12963776125493318</v>
      </c>
      <c r="E8" s="1569">
        <v>0.12481253146775903</v>
      </c>
      <c r="F8" s="1569">
        <v>0.13062824223926905</v>
      </c>
      <c r="G8" s="1569">
        <v>8.6020945877340632E-2</v>
      </c>
      <c r="H8" s="1569">
        <v>0.26736754732229828</v>
      </c>
      <c r="I8" s="1569">
        <v>0.24721387143680407</v>
      </c>
      <c r="J8" s="1570">
        <v>0.14260544321449348</v>
      </c>
      <c r="K8" s="1556"/>
      <c r="L8" s="1556"/>
      <c r="M8" s="1566"/>
      <c r="N8" s="1566"/>
      <c r="O8" s="1566"/>
      <c r="P8" s="1566"/>
      <c r="Q8" s="1566"/>
      <c r="R8" s="1566"/>
      <c r="S8" s="1566"/>
      <c r="T8" s="1566"/>
      <c r="U8" s="1566"/>
      <c r="V8" s="1566"/>
      <c r="W8" s="1566"/>
      <c r="X8" s="1566"/>
      <c r="Y8" s="1566"/>
      <c r="Z8" s="1566"/>
      <c r="AA8" s="1566"/>
      <c r="AB8" s="1556"/>
      <c r="AC8" s="1556"/>
      <c r="AD8" s="1556"/>
      <c r="AE8" s="1556"/>
      <c r="AF8" s="1556"/>
      <c r="AG8" s="1556"/>
      <c r="AH8" s="1556"/>
      <c r="AI8" s="1556"/>
      <c r="AJ8" s="1556"/>
      <c r="AK8" s="1556"/>
      <c r="AL8" s="1556"/>
      <c r="AM8" s="1556"/>
      <c r="AN8" s="1556"/>
      <c r="AO8" s="1556"/>
      <c r="AP8" s="1556"/>
      <c r="AQ8" s="1556"/>
      <c r="AR8" s="1556"/>
      <c r="AS8" s="1556"/>
      <c r="AT8" s="1556"/>
      <c r="AU8" s="1556"/>
      <c r="AV8" s="1556"/>
      <c r="AW8" s="1556"/>
      <c r="AX8" s="1556"/>
      <c r="AY8" s="1556"/>
      <c r="AZ8" s="1556"/>
      <c r="BA8" s="1556"/>
      <c r="BB8" s="1556"/>
      <c r="BC8" s="1556"/>
      <c r="BD8" s="1556"/>
      <c r="BE8" s="1556"/>
      <c r="BF8" s="1556"/>
      <c r="BG8" s="1556"/>
      <c r="BH8" s="1556"/>
      <c r="BI8" s="1556"/>
      <c r="BJ8" s="1556"/>
      <c r="BK8" s="1556"/>
      <c r="BL8" s="1556"/>
      <c r="BM8" s="1556"/>
      <c r="BN8" s="1556"/>
      <c r="BO8" s="1556"/>
      <c r="BP8" s="1556"/>
      <c r="BQ8" s="1556"/>
      <c r="BR8" s="1556"/>
      <c r="BS8" s="1556"/>
      <c r="BT8" s="1556"/>
      <c r="BU8" s="1556"/>
      <c r="BV8" s="1556"/>
      <c r="BW8" s="1556"/>
      <c r="BX8" s="1556"/>
      <c r="BY8" s="1556"/>
      <c r="BZ8" s="1556"/>
      <c r="CA8" s="1556"/>
      <c r="CB8" s="1556"/>
      <c r="CC8" s="1556"/>
      <c r="CD8" s="1556"/>
      <c r="CE8" s="1556"/>
      <c r="CF8" s="1556"/>
      <c r="CG8" s="1556"/>
      <c r="CH8" s="1556"/>
      <c r="CI8" s="1556"/>
      <c r="CJ8" s="1556"/>
      <c r="CK8" s="1556"/>
      <c r="CL8" s="1556"/>
      <c r="CM8" s="1556"/>
      <c r="CN8" s="1556"/>
      <c r="CO8" s="1556"/>
      <c r="CP8" s="1556"/>
      <c r="CQ8" s="1556"/>
      <c r="CR8" s="1556"/>
      <c r="CS8" s="1556"/>
      <c r="CT8" s="1556"/>
      <c r="CU8" s="1556"/>
      <c r="CV8" s="1556"/>
      <c r="CW8" s="1556"/>
      <c r="CX8" s="1556"/>
      <c r="CY8" s="1556"/>
      <c r="CZ8" s="1556"/>
      <c r="DA8" s="1556"/>
      <c r="DB8" s="1556"/>
      <c r="DC8" s="1556"/>
      <c r="DD8" s="1556"/>
      <c r="DE8" s="1556"/>
      <c r="DF8" s="1556"/>
      <c r="DG8" s="1556"/>
      <c r="DH8" s="1556"/>
      <c r="DI8" s="1556"/>
      <c r="DJ8" s="1556"/>
      <c r="DK8" s="1556"/>
      <c r="DL8" s="1556"/>
      <c r="DM8" s="1556"/>
      <c r="DN8" s="1556"/>
      <c r="DO8" s="1556"/>
      <c r="DP8" s="1556"/>
      <c r="DQ8" s="1556"/>
      <c r="DR8" s="1556"/>
      <c r="DS8" s="1556"/>
      <c r="DT8" s="1556"/>
      <c r="DU8" s="1556"/>
      <c r="DV8" s="1556"/>
      <c r="DW8" s="1556"/>
      <c r="DX8" s="1556"/>
      <c r="DY8" s="1556"/>
      <c r="DZ8" s="1556"/>
      <c r="EA8" s="1556"/>
      <c r="EB8" s="1556"/>
      <c r="EC8" s="1556"/>
      <c r="ED8" s="1556"/>
      <c r="EE8" s="1556"/>
      <c r="EF8" s="1556"/>
      <c r="EG8" s="1556"/>
      <c r="EH8" s="1556"/>
      <c r="EI8" s="1556"/>
      <c r="EJ8" s="1556"/>
      <c r="EK8" s="1556"/>
      <c r="EL8" s="1556"/>
      <c r="EM8" s="1556"/>
      <c r="EN8" s="1556"/>
      <c r="EO8" s="1556"/>
      <c r="EP8" s="1556"/>
      <c r="EQ8" s="1556"/>
      <c r="ER8" s="1556"/>
      <c r="ES8" s="1556"/>
      <c r="ET8" s="1556"/>
      <c r="EU8" s="1556"/>
      <c r="EV8" s="1556"/>
      <c r="EW8" s="1556"/>
      <c r="EX8" s="1556"/>
      <c r="EY8" s="1556"/>
      <c r="EZ8" s="1556"/>
      <c r="FA8" s="1556"/>
      <c r="FB8" s="1556"/>
      <c r="FC8" s="1556"/>
      <c r="FD8" s="1556"/>
      <c r="FE8" s="1556"/>
      <c r="FF8" s="1556"/>
      <c r="FG8" s="1556"/>
      <c r="FH8" s="1556"/>
      <c r="FI8" s="1556"/>
      <c r="FJ8" s="1556"/>
      <c r="FK8" s="1556"/>
      <c r="FL8" s="1556"/>
      <c r="FM8" s="1556"/>
      <c r="FN8" s="1556"/>
      <c r="FO8" s="1556"/>
      <c r="FP8" s="1556"/>
      <c r="FQ8" s="1556"/>
      <c r="FR8" s="1556"/>
      <c r="FS8" s="1556"/>
      <c r="FT8" s="1556"/>
      <c r="FU8" s="1556"/>
      <c r="FV8" s="1556"/>
      <c r="FW8" s="1556"/>
      <c r="FX8" s="1556"/>
      <c r="FY8" s="1556"/>
      <c r="FZ8" s="1556"/>
      <c r="GA8" s="1556"/>
      <c r="GB8" s="1556"/>
      <c r="GC8" s="1556"/>
      <c r="GD8" s="1556"/>
      <c r="GE8" s="1556"/>
      <c r="GF8" s="1556"/>
      <c r="GG8" s="1556"/>
      <c r="GH8" s="1556"/>
      <c r="GI8" s="1556"/>
      <c r="GJ8" s="1556"/>
      <c r="GK8" s="1556"/>
      <c r="GL8" s="1556"/>
      <c r="GM8" s="1556"/>
      <c r="GN8" s="1556"/>
      <c r="GO8" s="1556"/>
      <c r="GP8" s="1556"/>
      <c r="GQ8" s="1556"/>
      <c r="GR8" s="1556"/>
      <c r="GS8" s="1556"/>
      <c r="GT8" s="1556"/>
      <c r="GU8" s="1556"/>
      <c r="GV8" s="1556"/>
      <c r="GW8" s="1556"/>
      <c r="GX8" s="1556"/>
      <c r="GY8" s="1556"/>
      <c r="GZ8" s="1556"/>
      <c r="HA8" s="1556"/>
      <c r="HB8" s="1556"/>
      <c r="HC8" s="1556"/>
      <c r="HD8" s="1556"/>
      <c r="HE8" s="1556"/>
      <c r="HF8" s="1556"/>
      <c r="HG8" s="1556"/>
      <c r="HH8" s="1556"/>
      <c r="HI8" s="1556"/>
      <c r="HJ8" s="1556"/>
      <c r="HK8" s="1556"/>
      <c r="HL8" s="1556"/>
      <c r="HM8" s="1556"/>
      <c r="HN8" s="1556"/>
      <c r="HO8" s="1556"/>
      <c r="HP8" s="1556"/>
      <c r="HQ8" s="1556"/>
      <c r="HR8" s="1556"/>
      <c r="HS8" s="1556"/>
      <c r="HT8" s="1556"/>
      <c r="HU8" s="1556"/>
      <c r="HV8" s="1556"/>
      <c r="HW8" s="1556"/>
      <c r="HX8" s="1556"/>
      <c r="HY8" s="1556"/>
      <c r="HZ8" s="1556"/>
      <c r="IA8" s="1556"/>
      <c r="IB8" s="1556"/>
      <c r="IC8" s="1556"/>
      <c r="ID8" s="1556"/>
      <c r="IE8" s="1556"/>
      <c r="IF8" s="1556"/>
      <c r="IG8" s="1556"/>
      <c r="IH8" s="1556"/>
      <c r="II8" s="1556"/>
      <c r="IJ8" s="1556"/>
      <c r="IK8" s="1556"/>
      <c r="IL8" s="1556"/>
      <c r="IM8" s="1556"/>
      <c r="IN8" s="1556"/>
      <c r="IO8" s="1556"/>
      <c r="IP8" s="1556"/>
      <c r="IQ8" s="1556"/>
      <c r="IR8" s="1556"/>
      <c r="IS8" s="1556"/>
      <c r="IT8" s="1556"/>
      <c r="IU8" s="1556"/>
      <c r="IV8" s="1556"/>
    </row>
    <row r="9" spans="1:256" s="1557" customFormat="1" ht="38.25">
      <c r="A9" s="2430" t="s">
        <v>693</v>
      </c>
      <c r="B9" s="1560" t="s">
        <v>691</v>
      </c>
      <c r="C9" s="1571">
        <v>0.15878122445200021</v>
      </c>
      <c r="D9" s="1572">
        <v>0.16197259975337985</v>
      </c>
      <c r="E9" s="1572">
        <v>0.16072611083333702</v>
      </c>
      <c r="F9" s="1572">
        <v>0.15902734549145378</v>
      </c>
      <c r="G9" s="1572">
        <v>0.16158686842440592</v>
      </c>
      <c r="H9" s="1572">
        <v>0.16204861834527501</v>
      </c>
      <c r="I9" s="1572">
        <v>0.16158322237948242</v>
      </c>
      <c r="J9" s="1573">
        <v>0.15173235892458686</v>
      </c>
      <c r="K9" s="1556"/>
      <c r="L9" s="1556"/>
      <c r="M9" s="1566"/>
      <c r="N9" s="1566"/>
      <c r="O9" s="1566"/>
      <c r="P9" s="1566"/>
      <c r="Q9" s="1566"/>
      <c r="R9" s="1566"/>
      <c r="S9" s="1566"/>
      <c r="T9" s="1566"/>
      <c r="U9" s="1566"/>
      <c r="V9" s="1566"/>
      <c r="W9" s="1566"/>
      <c r="X9" s="1566"/>
      <c r="Y9" s="1566"/>
      <c r="Z9" s="1566"/>
      <c r="AA9" s="1566"/>
      <c r="AB9" s="1556"/>
      <c r="AC9" s="1556"/>
      <c r="AD9" s="1556"/>
      <c r="AE9" s="1556"/>
      <c r="AF9" s="1556"/>
      <c r="AG9" s="1556"/>
      <c r="AH9" s="1556"/>
      <c r="AI9" s="1556"/>
      <c r="AJ9" s="1556"/>
      <c r="AK9" s="1556"/>
      <c r="AL9" s="1556"/>
      <c r="AM9" s="1556"/>
      <c r="AN9" s="1556"/>
      <c r="AO9" s="1556"/>
      <c r="AP9" s="1556"/>
      <c r="AQ9" s="1556"/>
      <c r="AR9" s="1556"/>
      <c r="AS9" s="1556"/>
      <c r="AT9" s="1556"/>
      <c r="AU9" s="1556"/>
      <c r="AV9" s="1556"/>
      <c r="AW9" s="1556"/>
      <c r="AX9" s="1556"/>
      <c r="AY9" s="1556"/>
      <c r="AZ9" s="1556"/>
      <c r="BA9" s="1556"/>
      <c r="BB9" s="1556"/>
      <c r="BC9" s="1556"/>
      <c r="BD9" s="1556"/>
      <c r="BE9" s="1556"/>
      <c r="BF9" s="1556"/>
      <c r="BG9" s="1556"/>
      <c r="BH9" s="1556"/>
      <c r="BI9" s="1556"/>
      <c r="BJ9" s="1556"/>
      <c r="BK9" s="1556"/>
      <c r="BL9" s="1556"/>
      <c r="BM9" s="1556"/>
      <c r="BN9" s="1556"/>
      <c r="BO9" s="1556"/>
      <c r="BP9" s="1556"/>
      <c r="BQ9" s="1556"/>
      <c r="BR9" s="1556"/>
      <c r="BS9" s="1556"/>
      <c r="BT9" s="1556"/>
      <c r="BU9" s="1556"/>
      <c r="BV9" s="1556"/>
      <c r="BW9" s="1556"/>
      <c r="BX9" s="1556"/>
      <c r="BY9" s="1556"/>
      <c r="BZ9" s="1556"/>
      <c r="CA9" s="1556"/>
      <c r="CB9" s="1556"/>
      <c r="CC9" s="1556"/>
      <c r="CD9" s="1556"/>
      <c r="CE9" s="1556"/>
      <c r="CF9" s="1556"/>
      <c r="CG9" s="1556"/>
      <c r="CH9" s="1556"/>
      <c r="CI9" s="1556"/>
      <c r="CJ9" s="1556"/>
      <c r="CK9" s="1556"/>
      <c r="CL9" s="1556"/>
      <c r="CM9" s="1556"/>
      <c r="CN9" s="1556"/>
      <c r="CO9" s="1556"/>
      <c r="CP9" s="1556"/>
      <c r="CQ9" s="1556"/>
      <c r="CR9" s="1556"/>
      <c r="CS9" s="1556"/>
      <c r="CT9" s="1556"/>
      <c r="CU9" s="1556"/>
      <c r="CV9" s="1556"/>
      <c r="CW9" s="1556"/>
      <c r="CX9" s="1556"/>
      <c r="CY9" s="1556"/>
      <c r="CZ9" s="1556"/>
      <c r="DA9" s="1556"/>
      <c r="DB9" s="1556"/>
      <c r="DC9" s="1556"/>
      <c r="DD9" s="1556"/>
      <c r="DE9" s="1556"/>
      <c r="DF9" s="1556"/>
      <c r="DG9" s="1556"/>
      <c r="DH9" s="1556"/>
      <c r="DI9" s="1556"/>
      <c r="DJ9" s="1556"/>
      <c r="DK9" s="1556"/>
      <c r="DL9" s="1556"/>
      <c r="DM9" s="1556"/>
      <c r="DN9" s="1556"/>
      <c r="DO9" s="1556"/>
      <c r="DP9" s="1556"/>
      <c r="DQ9" s="1556"/>
      <c r="DR9" s="1556"/>
      <c r="DS9" s="1556"/>
      <c r="DT9" s="1556"/>
      <c r="DU9" s="1556"/>
      <c r="DV9" s="1556"/>
      <c r="DW9" s="1556"/>
      <c r="DX9" s="1556"/>
      <c r="DY9" s="1556"/>
      <c r="DZ9" s="1556"/>
      <c r="EA9" s="1556"/>
      <c r="EB9" s="1556"/>
      <c r="EC9" s="1556"/>
      <c r="ED9" s="1556"/>
      <c r="EE9" s="1556"/>
      <c r="EF9" s="1556"/>
      <c r="EG9" s="1556"/>
      <c r="EH9" s="1556"/>
      <c r="EI9" s="1556"/>
      <c r="EJ9" s="1556"/>
      <c r="EK9" s="1556"/>
      <c r="EL9" s="1556"/>
      <c r="EM9" s="1556"/>
      <c r="EN9" s="1556"/>
      <c r="EO9" s="1556"/>
      <c r="EP9" s="1556"/>
      <c r="EQ9" s="1556"/>
      <c r="ER9" s="1556"/>
      <c r="ES9" s="1556"/>
      <c r="ET9" s="1556"/>
      <c r="EU9" s="1556"/>
      <c r="EV9" s="1556"/>
      <c r="EW9" s="1556"/>
      <c r="EX9" s="1556"/>
      <c r="EY9" s="1556"/>
      <c r="EZ9" s="1556"/>
      <c r="FA9" s="1556"/>
      <c r="FB9" s="1556"/>
      <c r="FC9" s="1556"/>
      <c r="FD9" s="1556"/>
      <c r="FE9" s="1556"/>
      <c r="FF9" s="1556"/>
      <c r="FG9" s="1556"/>
      <c r="FH9" s="1556"/>
      <c r="FI9" s="1556"/>
      <c r="FJ9" s="1556"/>
      <c r="FK9" s="1556"/>
      <c r="FL9" s="1556"/>
      <c r="FM9" s="1556"/>
      <c r="FN9" s="1556"/>
      <c r="FO9" s="1556"/>
      <c r="FP9" s="1556"/>
      <c r="FQ9" s="1556"/>
      <c r="FR9" s="1556"/>
      <c r="FS9" s="1556"/>
      <c r="FT9" s="1556"/>
      <c r="FU9" s="1556"/>
      <c r="FV9" s="1556"/>
      <c r="FW9" s="1556"/>
      <c r="FX9" s="1556"/>
      <c r="FY9" s="1556"/>
      <c r="FZ9" s="1556"/>
      <c r="GA9" s="1556"/>
      <c r="GB9" s="1556"/>
      <c r="GC9" s="1556"/>
      <c r="GD9" s="1556"/>
      <c r="GE9" s="1556"/>
      <c r="GF9" s="1556"/>
      <c r="GG9" s="1556"/>
      <c r="GH9" s="1556"/>
      <c r="GI9" s="1556"/>
      <c r="GJ9" s="1556"/>
      <c r="GK9" s="1556"/>
      <c r="GL9" s="1556"/>
      <c r="GM9" s="1556"/>
      <c r="GN9" s="1556"/>
      <c r="GO9" s="1556"/>
      <c r="GP9" s="1556"/>
      <c r="GQ9" s="1556"/>
      <c r="GR9" s="1556"/>
      <c r="GS9" s="1556"/>
      <c r="GT9" s="1556"/>
      <c r="GU9" s="1556"/>
      <c r="GV9" s="1556"/>
      <c r="GW9" s="1556"/>
      <c r="GX9" s="1556"/>
      <c r="GY9" s="1556"/>
      <c r="GZ9" s="1556"/>
      <c r="HA9" s="1556"/>
      <c r="HB9" s="1556"/>
      <c r="HC9" s="1556"/>
      <c r="HD9" s="1556"/>
      <c r="HE9" s="1556"/>
      <c r="HF9" s="1556"/>
      <c r="HG9" s="1556"/>
      <c r="HH9" s="1556"/>
      <c r="HI9" s="1556"/>
      <c r="HJ9" s="1556"/>
      <c r="HK9" s="1556"/>
      <c r="HL9" s="1556"/>
      <c r="HM9" s="1556"/>
      <c r="HN9" s="1556"/>
      <c r="HO9" s="1556"/>
      <c r="HP9" s="1556"/>
      <c r="HQ9" s="1556"/>
      <c r="HR9" s="1556"/>
      <c r="HS9" s="1556"/>
      <c r="HT9" s="1556"/>
      <c r="HU9" s="1556"/>
      <c r="HV9" s="1556"/>
      <c r="HW9" s="1556"/>
      <c r="HX9" s="1556"/>
      <c r="HY9" s="1556"/>
      <c r="HZ9" s="1556"/>
      <c r="IA9" s="1556"/>
      <c r="IB9" s="1556"/>
      <c r="IC9" s="1556"/>
      <c r="ID9" s="1556"/>
      <c r="IE9" s="1556"/>
      <c r="IF9" s="1556"/>
      <c r="IG9" s="1556"/>
      <c r="IH9" s="1556"/>
      <c r="II9" s="1556"/>
      <c r="IJ9" s="1556"/>
      <c r="IK9" s="1556"/>
      <c r="IL9" s="1556"/>
      <c r="IM9" s="1556"/>
      <c r="IN9" s="1556"/>
      <c r="IO9" s="1556"/>
      <c r="IP9" s="1556"/>
      <c r="IQ9" s="1556"/>
      <c r="IR9" s="1556"/>
      <c r="IS9" s="1556"/>
      <c r="IT9" s="1556"/>
      <c r="IU9" s="1556"/>
      <c r="IV9" s="1556"/>
    </row>
    <row r="10" spans="1:256" s="1557" customFormat="1" ht="38.25">
      <c r="A10" s="2431"/>
      <c r="B10" s="1562" t="s">
        <v>692</v>
      </c>
      <c r="C10" s="1574">
        <v>0.24873519686530421</v>
      </c>
      <c r="D10" s="1564">
        <v>0.18045147261553751</v>
      </c>
      <c r="E10" s="1564">
        <v>0.23318913050479023</v>
      </c>
      <c r="F10" s="1564">
        <v>0.20557951077677489</v>
      </c>
      <c r="G10" s="1564">
        <v>0.14848621591231301</v>
      </c>
      <c r="H10" s="1564">
        <v>0.35983790397727444</v>
      </c>
      <c r="I10" s="1564">
        <v>0.27671860557397143</v>
      </c>
      <c r="J10" s="1575">
        <v>0.22296073829851931</v>
      </c>
      <c r="K10" s="1556"/>
      <c r="L10" s="1556"/>
      <c r="M10" s="1556"/>
      <c r="N10" s="1556"/>
      <c r="O10" s="1556"/>
      <c r="P10" s="1556"/>
      <c r="Q10" s="1556"/>
      <c r="R10" s="1556"/>
      <c r="S10" s="1556"/>
      <c r="T10" s="1556"/>
      <c r="U10" s="1556"/>
      <c r="V10" s="1556"/>
      <c r="W10" s="1556"/>
      <c r="X10" s="1556"/>
      <c r="Y10" s="1556"/>
      <c r="Z10" s="1556"/>
      <c r="AA10" s="1556"/>
      <c r="AB10" s="1556"/>
      <c r="AC10" s="1556"/>
      <c r="AD10" s="1556"/>
      <c r="AE10" s="1556"/>
      <c r="AF10" s="1556"/>
      <c r="AG10" s="1556"/>
      <c r="AH10" s="1556"/>
      <c r="AI10" s="1556"/>
      <c r="AJ10" s="1556"/>
      <c r="AK10" s="1556"/>
      <c r="AL10" s="1556"/>
      <c r="AM10" s="1556"/>
      <c r="AN10" s="1556"/>
      <c r="AO10" s="1556"/>
      <c r="AP10" s="1556"/>
      <c r="AQ10" s="1556"/>
      <c r="AR10" s="1556"/>
      <c r="AS10" s="1556"/>
      <c r="AT10" s="1556"/>
      <c r="AU10" s="1556"/>
      <c r="AV10" s="1556"/>
      <c r="AW10" s="1556"/>
      <c r="AX10" s="1556"/>
      <c r="AY10" s="1556"/>
      <c r="AZ10" s="1556"/>
      <c r="BA10" s="1556"/>
      <c r="BB10" s="1556"/>
      <c r="BC10" s="1556"/>
      <c r="BD10" s="1556"/>
      <c r="BE10" s="1556"/>
      <c r="BF10" s="1556"/>
      <c r="BG10" s="1556"/>
      <c r="BH10" s="1556"/>
      <c r="BI10" s="1556"/>
      <c r="BJ10" s="1556"/>
      <c r="BK10" s="1556"/>
      <c r="BL10" s="1556"/>
      <c r="BM10" s="1556"/>
      <c r="BN10" s="1556"/>
      <c r="BO10" s="1556"/>
      <c r="BP10" s="1556"/>
      <c r="BQ10" s="1556"/>
      <c r="BR10" s="1556"/>
      <c r="BS10" s="1556"/>
      <c r="BT10" s="1556"/>
      <c r="BU10" s="1556"/>
      <c r="BV10" s="1556"/>
      <c r="BW10" s="1556"/>
      <c r="BX10" s="1556"/>
      <c r="BY10" s="1556"/>
      <c r="BZ10" s="1556"/>
      <c r="CA10" s="1556"/>
      <c r="CB10" s="1556"/>
      <c r="CC10" s="1556"/>
      <c r="CD10" s="1556"/>
      <c r="CE10" s="1556"/>
      <c r="CF10" s="1556"/>
      <c r="CG10" s="1556"/>
      <c r="CH10" s="1556"/>
      <c r="CI10" s="1556"/>
      <c r="CJ10" s="1556"/>
      <c r="CK10" s="1556"/>
      <c r="CL10" s="1556"/>
      <c r="CM10" s="1556"/>
      <c r="CN10" s="1556"/>
      <c r="CO10" s="1556"/>
      <c r="CP10" s="1556"/>
      <c r="CQ10" s="1556"/>
      <c r="CR10" s="1556"/>
      <c r="CS10" s="1556"/>
      <c r="CT10" s="1556"/>
      <c r="CU10" s="1556"/>
      <c r="CV10" s="1556"/>
      <c r="CW10" s="1556"/>
      <c r="CX10" s="1556"/>
      <c r="CY10" s="1556"/>
      <c r="CZ10" s="1556"/>
      <c r="DA10" s="1556"/>
      <c r="DB10" s="1556"/>
      <c r="DC10" s="1556"/>
      <c r="DD10" s="1556"/>
      <c r="DE10" s="1556"/>
      <c r="DF10" s="1556"/>
      <c r="DG10" s="1556"/>
      <c r="DH10" s="1556"/>
      <c r="DI10" s="1556"/>
      <c r="DJ10" s="1556"/>
      <c r="DK10" s="1556"/>
      <c r="DL10" s="1556"/>
      <c r="DM10" s="1556"/>
      <c r="DN10" s="1556"/>
      <c r="DO10" s="1556"/>
      <c r="DP10" s="1556"/>
      <c r="DQ10" s="1556"/>
      <c r="DR10" s="1556"/>
      <c r="DS10" s="1556"/>
      <c r="DT10" s="1556"/>
      <c r="DU10" s="1556"/>
      <c r="DV10" s="1556"/>
      <c r="DW10" s="1556"/>
      <c r="DX10" s="1556"/>
      <c r="DY10" s="1556"/>
      <c r="DZ10" s="1556"/>
      <c r="EA10" s="1556"/>
      <c r="EB10" s="1556"/>
      <c r="EC10" s="1556"/>
      <c r="ED10" s="1556"/>
      <c r="EE10" s="1556"/>
      <c r="EF10" s="1556"/>
      <c r="EG10" s="1556"/>
      <c r="EH10" s="1556"/>
      <c r="EI10" s="1556"/>
      <c r="EJ10" s="1556"/>
      <c r="EK10" s="1556"/>
      <c r="EL10" s="1556"/>
      <c r="EM10" s="1556"/>
      <c r="EN10" s="1556"/>
      <c r="EO10" s="1556"/>
      <c r="EP10" s="1556"/>
      <c r="EQ10" s="1556"/>
      <c r="ER10" s="1556"/>
      <c r="ES10" s="1556"/>
      <c r="ET10" s="1556"/>
      <c r="EU10" s="1556"/>
      <c r="EV10" s="1556"/>
      <c r="EW10" s="1556"/>
      <c r="EX10" s="1556"/>
      <c r="EY10" s="1556"/>
      <c r="EZ10" s="1556"/>
      <c r="FA10" s="1556"/>
      <c r="FB10" s="1556"/>
      <c r="FC10" s="1556"/>
      <c r="FD10" s="1556"/>
      <c r="FE10" s="1556"/>
      <c r="FF10" s="1556"/>
      <c r="FG10" s="1556"/>
      <c r="FH10" s="1556"/>
      <c r="FI10" s="1556"/>
      <c r="FJ10" s="1556"/>
      <c r="FK10" s="1556"/>
      <c r="FL10" s="1556"/>
      <c r="FM10" s="1556"/>
      <c r="FN10" s="1556"/>
      <c r="FO10" s="1556"/>
      <c r="FP10" s="1556"/>
      <c r="FQ10" s="1556"/>
      <c r="FR10" s="1556"/>
      <c r="FS10" s="1556"/>
      <c r="FT10" s="1556"/>
      <c r="FU10" s="1556"/>
      <c r="FV10" s="1556"/>
      <c r="FW10" s="1556"/>
      <c r="FX10" s="1556"/>
      <c r="FY10" s="1556"/>
      <c r="FZ10" s="1556"/>
      <c r="GA10" s="1556"/>
      <c r="GB10" s="1556"/>
      <c r="GC10" s="1556"/>
      <c r="GD10" s="1556"/>
      <c r="GE10" s="1556"/>
      <c r="GF10" s="1556"/>
      <c r="GG10" s="1556"/>
      <c r="GH10" s="1556"/>
      <c r="GI10" s="1556"/>
      <c r="GJ10" s="1556"/>
      <c r="GK10" s="1556"/>
      <c r="GL10" s="1556"/>
      <c r="GM10" s="1556"/>
      <c r="GN10" s="1556"/>
      <c r="GO10" s="1556"/>
      <c r="GP10" s="1556"/>
      <c r="GQ10" s="1556"/>
      <c r="GR10" s="1556"/>
      <c r="GS10" s="1556"/>
      <c r="GT10" s="1556"/>
      <c r="GU10" s="1556"/>
      <c r="GV10" s="1556"/>
      <c r="GW10" s="1556"/>
      <c r="GX10" s="1556"/>
      <c r="GY10" s="1556"/>
      <c r="GZ10" s="1556"/>
      <c r="HA10" s="1556"/>
      <c r="HB10" s="1556"/>
      <c r="HC10" s="1556"/>
      <c r="HD10" s="1556"/>
      <c r="HE10" s="1556"/>
      <c r="HF10" s="1556"/>
      <c r="HG10" s="1556"/>
      <c r="HH10" s="1556"/>
      <c r="HI10" s="1556"/>
      <c r="HJ10" s="1556"/>
      <c r="HK10" s="1556"/>
      <c r="HL10" s="1556"/>
      <c r="HM10" s="1556"/>
      <c r="HN10" s="1556"/>
      <c r="HO10" s="1556"/>
      <c r="HP10" s="1556"/>
      <c r="HQ10" s="1556"/>
      <c r="HR10" s="1556"/>
      <c r="HS10" s="1556"/>
      <c r="HT10" s="1556"/>
      <c r="HU10" s="1556"/>
      <c r="HV10" s="1556"/>
      <c r="HW10" s="1556"/>
      <c r="HX10" s="1556"/>
      <c r="HY10" s="1556"/>
      <c r="HZ10" s="1556"/>
      <c r="IA10" s="1556"/>
      <c r="IB10" s="1556"/>
      <c r="IC10" s="1556"/>
      <c r="ID10" s="1556"/>
      <c r="IE10" s="1556"/>
      <c r="IF10" s="1556"/>
      <c r="IG10" s="1556"/>
      <c r="IH10" s="1556"/>
      <c r="II10" s="1556"/>
      <c r="IJ10" s="1556"/>
      <c r="IK10" s="1556"/>
      <c r="IL10" s="1556"/>
      <c r="IM10" s="1556"/>
      <c r="IN10" s="1556"/>
      <c r="IO10" s="1556"/>
      <c r="IP10" s="1556"/>
      <c r="IQ10" s="1556"/>
      <c r="IR10" s="1556"/>
      <c r="IS10" s="1556"/>
      <c r="IT10" s="1556"/>
      <c r="IU10" s="1556"/>
      <c r="IV10" s="1556"/>
    </row>
    <row r="11" spans="1:256" s="1557" customFormat="1" ht="15.75" thickBot="1">
      <c r="A11" s="2432"/>
      <c r="B11" s="1567" t="s">
        <v>639</v>
      </c>
      <c r="C11" s="1576">
        <v>0.18453527749910192</v>
      </c>
      <c r="D11" s="1577">
        <v>0.15149137469179111</v>
      </c>
      <c r="E11" s="1577">
        <v>0.14298938495682953</v>
      </c>
      <c r="F11" s="1577">
        <v>0.14838336924198675</v>
      </c>
      <c r="G11" s="1577">
        <v>0.10518264992099406</v>
      </c>
      <c r="H11" s="1577">
        <v>0.28298564138815197</v>
      </c>
      <c r="I11" s="1577">
        <v>0.20479382085149753</v>
      </c>
      <c r="J11" s="1578">
        <v>0.16031361732342528</v>
      </c>
      <c r="K11" s="1556"/>
      <c r="L11" s="1556"/>
      <c r="M11" s="1556"/>
      <c r="N11" s="1556"/>
      <c r="O11" s="1556"/>
      <c r="P11" s="1556"/>
      <c r="Q11" s="1556"/>
      <c r="R11" s="1556"/>
      <c r="S11" s="1556"/>
      <c r="T11" s="1556"/>
      <c r="U11" s="1556"/>
      <c r="V11" s="1556"/>
      <c r="W11" s="1556"/>
      <c r="X11" s="1556"/>
      <c r="Y11" s="1556"/>
      <c r="Z11" s="1556"/>
      <c r="AA11" s="1556"/>
      <c r="AB11" s="1556"/>
      <c r="AC11" s="1556"/>
      <c r="AD11" s="1556"/>
      <c r="AE11" s="1556"/>
      <c r="AF11" s="1556"/>
      <c r="AG11" s="1556"/>
      <c r="AH11" s="1556"/>
      <c r="AI11" s="1556"/>
      <c r="AJ11" s="1556"/>
      <c r="AK11" s="1556"/>
      <c r="AL11" s="1556"/>
      <c r="AM11" s="1556"/>
      <c r="AN11" s="1556"/>
      <c r="AO11" s="1556"/>
      <c r="AP11" s="1556"/>
      <c r="AQ11" s="1556"/>
      <c r="AR11" s="1556"/>
      <c r="AS11" s="1556"/>
      <c r="AT11" s="1556"/>
      <c r="AU11" s="1556"/>
      <c r="AV11" s="1556"/>
      <c r="AW11" s="1556"/>
      <c r="AX11" s="1556"/>
      <c r="AY11" s="1556"/>
      <c r="AZ11" s="1556"/>
      <c r="BA11" s="1556"/>
      <c r="BB11" s="1556"/>
      <c r="BC11" s="1556"/>
      <c r="BD11" s="1556"/>
      <c r="BE11" s="1556"/>
      <c r="BF11" s="1556"/>
      <c r="BG11" s="1556"/>
      <c r="BH11" s="1556"/>
      <c r="BI11" s="1556"/>
      <c r="BJ11" s="1556"/>
      <c r="BK11" s="1556"/>
      <c r="BL11" s="1556"/>
      <c r="BM11" s="1556"/>
      <c r="BN11" s="1556"/>
      <c r="BO11" s="1556"/>
      <c r="BP11" s="1556"/>
      <c r="BQ11" s="1556"/>
      <c r="BR11" s="1556"/>
      <c r="BS11" s="1556"/>
      <c r="BT11" s="1556"/>
      <c r="BU11" s="1556"/>
      <c r="BV11" s="1556"/>
      <c r="BW11" s="1556"/>
      <c r="BX11" s="1556"/>
      <c r="BY11" s="1556"/>
      <c r="BZ11" s="1556"/>
      <c r="CA11" s="1556"/>
      <c r="CB11" s="1556"/>
      <c r="CC11" s="1556"/>
      <c r="CD11" s="1556"/>
      <c r="CE11" s="1556"/>
      <c r="CF11" s="1556"/>
      <c r="CG11" s="1556"/>
      <c r="CH11" s="1556"/>
      <c r="CI11" s="1556"/>
      <c r="CJ11" s="1556"/>
      <c r="CK11" s="1556"/>
      <c r="CL11" s="1556"/>
      <c r="CM11" s="1556"/>
      <c r="CN11" s="1556"/>
      <c r="CO11" s="1556"/>
      <c r="CP11" s="1556"/>
      <c r="CQ11" s="1556"/>
      <c r="CR11" s="1556"/>
      <c r="CS11" s="1556"/>
      <c r="CT11" s="1556"/>
      <c r="CU11" s="1556"/>
      <c r="CV11" s="1556"/>
      <c r="CW11" s="1556"/>
      <c r="CX11" s="1556"/>
      <c r="CY11" s="1556"/>
      <c r="CZ11" s="1556"/>
      <c r="DA11" s="1556"/>
      <c r="DB11" s="1556"/>
      <c r="DC11" s="1556"/>
      <c r="DD11" s="1556"/>
      <c r="DE11" s="1556"/>
      <c r="DF11" s="1556"/>
      <c r="DG11" s="1556"/>
      <c r="DH11" s="1556"/>
      <c r="DI11" s="1556"/>
      <c r="DJ11" s="1556"/>
      <c r="DK11" s="1556"/>
      <c r="DL11" s="1556"/>
      <c r="DM11" s="1556"/>
      <c r="DN11" s="1556"/>
      <c r="DO11" s="1556"/>
      <c r="DP11" s="1556"/>
      <c r="DQ11" s="1556"/>
      <c r="DR11" s="1556"/>
      <c r="DS11" s="1556"/>
      <c r="DT11" s="1556"/>
      <c r="DU11" s="1556"/>
      <c r="DV11" s="1556"/>
      <c r="DW11" s="1556"/>
      <c r="DX11" s="1556"/>
      <c r="DY11" s="1556"/>
      <c r="DZ11" s="1556"/>
      <c r="EA11" s="1556"/>
      <c r="EB11" s="1556"/>
      <c r="EC11" s="1556"/>
      <c r="ED11" s="1556"/>
      <c r="EE11" s="1556"/>
      <c r="EF11" s="1556"/>
      <c r="EG11" s="1556"/>
      <c r="EH11" s="1556"/>
      <c r="EI11" s="1556"/>
      <c r="EJ11" s="1556"/>
      <c r="EK11" s="1556"/>
      <c r="EL11" s="1556"/>
      <c r="EM11" s="1556"/>
      <c r="EN11" s="1556"/>
      <c r="EO11" s="1556"/>
      <c r="EP11" s="1556"/>
      <c r="EQ11" s="1556"/>
      <c r="ER11" s="1556"/>
      <c r="ES11" s="1556"/>
      <c r="ET11" s="1556"/>
      <c r="EU11" s="1556"/>
      <c r="EV11" s="1556"/>
      <c r="EW11" s="1556"/>
      <c r="EX11" s="1556"/>
      <c r="EY11" s="1556"/>
      <c r="EZ11" s="1556"/>
      <c r="FA11" s="1556"/>
      <c r="FB11" s="1556"/>
      <c r="FC11" s="1556"/>
      <c r="FD11" s="1556"/>
      <c r="FE11" s="1556"/>
      <c r="FF11" s="1556"/>
      <c r="FG11" s="1556"/>
      <c r="FH11" s="1556"/>
      <c r="FI11" s="1556"/>
      <c r="FJ11" s="1556"/>
      <c r="FK11" s="1556"/>
      <c r="FL11" s="1556"/>
      <c r="FM11" s="1556"/>
      <c r="FN11" s="1556"/>
      <c r="FO11" s="1556"/>
      <c r="FP11" s="1556"/>
      <c r="FQ11" s="1556"/>
      <c r="FR11" s="1556"/>
      <c r="FS11" s="1556"/>
      <c r="FT11" s="1556"/>
      <c r="FU11" s="1556"/>
      <c r="FV11" s="1556"/>
      <c r="FW11" s="1556"/>
      <c r="FX11" s="1556"/>
      <c r="FY11" s="1556"/>
      <c r="FZ11" s="1556"/>
      <c r="GA11" s="1556"/>
      <c r="GB11" s="1556"/>
      <c r="GC11" s="1556"/>
      <c r="GD11" s="1556"/>
      <c r="GE11" s="1556"/>
      <c r="GF11" s="1556"/>
      <c r="GG11" s="1556"/>
      <c r="GH11" s="1556"/>
      <c r="GI11" s="1556"/>
      <c r="GJ11" s="1556"/>
      <c r="GK11" s="1556"/>
      <c r="GL11" s="1556"/>
      <c r="GM11" s="1556"/>
      <c r="GN11" s="1556"/>
      <c r="GO11" s="1556"/>
      <c r="GP11" s="1556"/>
      <c r="GQ11" s="1556"/>
      <c r="GR11" s="1556"/>
      <c r="GS11" s="1556"/>
      <c r="GT11" s="1556"/>
      <c r="GU11" s="1556"/>
      <c r="GV11" s="1556"/>
      <c r="GW11" s="1556"/>
      <c r="GX11" s="1556"/>
      <c r="GY11" s="1556"/>
      <c r="GZ11" s="1556"/>
      <c r="HA11" s="1556"/>
      <c r="HB11" s="1556"/>
      <c r="HC11" s="1556"/>
      <c r="HD11" s="1556"/>
      <c r="HE11" s="1556"/>
      <c r="HF11" s="1556"/>
      <c r="HG11" s="1556"/>
      <c r="HH11" s="1556"/>
      <c r="HI11" s="1556"/>
      <c r="HJ11" s="1556"/>
      <c r="HK11" s="1556"/>
      <c r="HL11" s="1556"/>
      <c r="HM11" s="1556"/>
      <c r="HN11" s="1556"/>
      <c r="HO11" s="1556"/>
      <c r="HP11" s="1556"/>
      <c r="HQ11" s="1556"/>
      <c r="HR11" s="1556"/>
      <c r="HS11" s="1556"/>
      <c r="HT11" s="1556"/>
      <c r="HU11" s="1556"/>
      <c r="HV11" s="1556"/>
      <c r="HW11" s="1556"/>
      <c r="HX11" s="1556"/>
      <c r="HY11" s="1556"/>
      <c r="HZ11" s="1556"/>
      <c r="IA11" s="1556"/>
      <c r="IB11" s="1556"/>
      <c r="IC11" s="1556"/>
      <c r="ID11" s="1556"/>
      <c r="IE11" s="1556"/>
      <c r="IF11" s="1556"/>
      <c r="IG11" s="1556"/>
      <c r="IH11" s="1556"/>
      <c r="II11" s="1556"/>
      <c r="IJ11" s="1556"/>
      <c r="IK11" s="1556"/>
      <c r="IL11" s="1556"/>
      <c r="IM11" s="1556"/>
      <c r="IN11" s="1556"/>
      <c r="IO11" s="1556"/>
      <c r="IP11" s="1556"/>
      <c r="IQ11" s="1556"/>
      <c r="IR11" s="1556"/>
      <c r="IS11" s="1556"/>
      <c r="IT11" s="1556"/>
      <c r="IU11" s="1556"/>
      <c r="IV11" s="1556"/>
    </row>
    <row r="12" spans="1:256" s="1557" customFormat="1" ht="38.25">
      <c r="A12" s="2436" t="s">
        <v>694</v>
      </c>
      <c r="B12" s="1560" t="s">
        <v>691</v>
      </c>
      <c r="C12" s="1579">
        <v>0.15187491443007403</v>
      </c>
      <c r="D12" s="1580">
        <v>0.16145251266577346</v>
      </c>
      <c r="E12" s="1580">
        <v>0.15771304590564494</v>
      </c>
      <c r="F12" s="1580">
        <v>0.15261381802520976</v>
      </c>
      <c r="G12" s="1580">
        <v>0.16029531867885163</v>
      </c>
      <c r="H12" s="1580">
        <v>0.16168056844145895</v>
      </c>
      <c r="I12" s="1580">
        <v>0.16028438054408112</v>
      </c>
      <c r="J12" s="1581">
        <v>0.1305757649140929</v>
      </c>
      <c r="K12" s="1556"/>
      <c r="L12" s="1556"/>
      <c r="M12" s="1566"/>
      <c r="N12" s="1566"/>
      <c r="O12" s="1566"/>
      <c r="P12" s="1566"/>
      <c r="Q12" s="1566"/>
      <c r="R12" s="1566"/>
      <c r="S12" s="1566"/>
      <c r="T12" s="1566"/>
      <c r="U12" s="1566"/>
      <c r="V12" s="1556"/>
      <c r="W12" s="1556"/>
      <c r="X12" s="1556"/>
      <c r="Y12" s="1556"/>
      <c r="Z12" s="1556"/>
      <c r="AA12" s="1556"/>
      <c r="AB12" s="1556"/>
      <c r="AC12" s="1556"/>
      <c r="AD12" s="1556"/>
      <c r="AE12" s="1556"/>
      <c r="AF12" s="1556"/>
      <c r="AG12" s="1556"/>
      <c r="AH12" s="1556"/>
      <c r="AI12" s="1556"/>
      <c r="AJ12" s="1556"/>
      <c r="AK12" s="1556"/>
      <c r="AL12" s="1556"/>
      <c r="AM12" s="1556"/>
      <c r="AN12" s="1556"/>
      <c r="AO12" s="1556"/>
      <c r="AP12" s="1556"/>
      <c r="AQ12" s="1556"/>
      <c r="AR12" s="1556"/>
      <c r="AS12" s="1556"/>
      <c r="AT12" s="1556"/>
      <c r="AU12" s="1556"/>
      <c r="AV12" s="1556"/>
      <c r="AW12" s="1556"/>
      <c r="AX12" s="1556"/>
      <c r="AY12" s="1556"/>
      <c r="AZ12" s="1556"/>
      <c r="BA12" s="1556"/>
      <c r="BB12" s="1556"/>
      <c r="BC12" s="1556"/>
      <c r="BD12" s="1556"/>
      <c r="BE12" s="1556"/>
      <c r="BF12" s="1556"/>
      <c r="BG12" s="1556"/>
      <c r="BH12" s="1556"/>
      <c r="BI12" s="1556"/>
      <c r="BJ12" s="1556"/>
      <c r="BK12" s="1556"/>
      <c r="BL12" s="1556"/>
      <c r="BM12" s="1556"/>
      <c r="BN12" s="1556"/>
      <c r="BO12" s="1556"/>
      <c r="BP12" s="1556"/>
      <c r="BQ12" s="1556"/>
      <c r="BR12" s="1556"/>
      <c r="BS12" s="1556"/>
      <c r="BT12" s="1556"/>
      <c r="BU12" s="1556"/>
      <c r="BV12" s="1556"/>
      <c r="BW12" s="1556"/>
      <c r="BX12" s="1556"/>
      <c r="BY12" s="1556"/>
      <c r="BZ12" s="1556"/>
      <c r="CA12" s="1556"/>
      <c r="CB12" s="1556"/>
      <c r="CC12" s="1556"/>
      <c r="CD12" s="1556"/>
      <c r="CE12" s="1556"/>
      <c r="CF12" s="1556"/>
      <c r="CG12" s="1556"/>
      <c r="CH12" s="1556"/>
      <c r="CI12" s="1556"/>
      <c r="CJ12" s="1556"/>
      <c r="CK12" s="1556"/>
      <c r="CL12" s="1556"/>
      <c r="CM12" s="1556"/>
      <c r="CN12" s="1556"/>
      <c r="CO12" s="1556"/>
      <c r="CP12" s="1556"/>
      <c r="CQ12" s="1556"/>
      <c r="CR12" s="1556"/>
      <c r="CS12" s="1556"/>
      <c r="CT12" s="1556"/>
      <c r="CU12" s="1556"/>
      <c r="CV12" s="1556"/>
      <c r="CW12" s="1556"/>
      <c r="CX12" s="1556"/>
      <c r="CY12" s="1556"/>
      <c r="CZ12" s="1556"/>
      <c r="DA12" s="1556"/>
      <c r="DB12" s="1556"/>
      <c r="DC12" s="1556"/>
      <c r="DD12" s="1556"/>
      <c r="DE12" s="1556"/>
      <c r="DF12" s="1556"/>
      <c r="DG12" s="1556"/>
      <c r="DH12" s="1556"/>
      <c r="DI12" s="1556"/>
      <c r="DJ12" s="1556"/>
      <c r="DK12" s="1556"/>
      <c r="DL12" s="1556"/>
      <c r="DM12" s="1556"/>
      <c r="DN12" s="1556"/>
      <c r="DO12" s="1556"/>
      <c r="DP12" s="1556"/>
      <c r="DQ12" s="1556"/>
      <c r="DR12" s="1556"/>
      <c r="DS12" s="1556"/>
      <c r="DT12" s="1556"/>
      <c r="DU12" s="1556"/>
      <c r="DV12" s="1556"/>
      <c r="DW12" s="1556"/>
      <c r="DX12" s="1556"/>
      <c r="DY12" s="1556"/>
      <c r="DZ12" s="1556"/>
      <c r="EA12" s="1556"/>
      <c r="EB12" s="1556"/>
      <c r="EC12" s="1556"/>
      <c r="ED12" s="1556"/>
      <c r="EE12" s="1556"/>
      <c r="EF12" s="1556"/>
      <c r="EG12" s="1556"/>
      <c r="EH12" s="1556"/>
      <c r="EI12" s="1556"/>
      <c r="EJ12" s="1556"/>
      <c r="EK12" s="1556"/>
      <c r="EL12" s="1556"/>
      <c r="EM12" s="1556"/>
      <c r="EN12" s="1556"/>
      <c r="EO12" s="1556"/>
      <c r="EP12" s="1556"/>
      <c r="EQ12" s="1556"/>
      <c r="ER12" s="1556"/>
      <c r="ES12" s="1556"/>
      <c r="ET12" s="1556"/>
      <c r="EU12" s="1556"/>
      <c r="EV12" s="1556"/>
      <c r="EW12" s="1556"/>
      <c r="EX12" s="1556"/>
      <c r="EY12" s="1556"/>
      <c r="EZ12" s="1556"/>
      <c r="FA12" s="1556"/>
      <c r="FB12" s="1556"/>
      <c r="FC12" s="1556"/>
      <c r="FD12" s="1556"/>
      <c r="FE12" s="1556"/>
      <c r="FF12" s="1556"/>
      <c r="FG12" s="1556"/>
      <c r="FH12" s="1556"/>
      <c r="FI12" s="1556"/>
      <c r="FJ12" s="1556"/>
      <c r="FK12" s="1556"/>
      <c r="FL12" s="1556"/>
      <c r="FM12" s="1556"/>
      <c r="FN12" s="1556"/>
      <c r="FO12" s="1556"/>
      <c r="FP12" s="1556"/>
      <c r="FQ12" s="1556"/>
      <c r="FR12" s="1556"/>
      <c r="FS12" s="1556"/>
      <c r="FT12" s="1556"/>
      <c r="FU12" s="1556"/>
      <c r="FV12" s="1556"/>
      <c r="FW12" s="1556"/>
      <c r="FX12" s="1556"/>
      <c r="FY12" s="1556"/>
      <c r="FZ12" s="1556"/>
      <c r="GA12" s="1556"/>
      <c r="GB12" s="1556"/>
      <c r="GC12" s="1556"/>
      <c r="GD12" s="1556"/>
      <c r="GE12" s="1556"/>
      <c r="GF12" s="1556"/>
      <c r="GG12" s="1556"/>
      <c r="GH12" s="1556"/>
      <c r="GI12" s="1556"/>
      <c r="GJ12" s="1556"/>
      <c r="GK12" s="1556"/>
      <c r="GL12" s="1556"/>
      <c r="GM12" s="1556"/>
      <c r="GN12" s="1556"/>
      <c r="GO12" s="1556"/>
      <c r="GP12" s="1556"/>
      <c r="GQ12" s="1556"/>
      <c r="GR12" s="1556"/>
      <c r="GS12" s="1556"/>
      <c r="GT12" s="1556"/>
      <c r="GU12" s="1556"/>
      <c r="GV12" s="1556"/>
      <c r="GW12" s="1556"/>
      <c r="GX12" s="1556"/>
      <c r="GY12" s="1556"/>
      <c r="GZ12" s="1556"/>
      <c r="HA12" s="1556"/>
      <c r="HB12" s="1556"/>
      <c r="HC12" s="1556"/>
      <c r="HD12" s="1556"/>
      <c r="HE12" s="1556"/>
      <c r="HF12" s="1556"/>
      <c r="HG12" s="1556"/>
      <c r="HH12" s="1556"/>
      <c r="HI12" s="1556"/>
      <c r="HJ12" s="1556"/>
      <c r="HK12" s="1556"/>
      <c r="HL12" s="1556"/>
      <c r="HM12" s="1556"/>
      <c r="HN12" s="1556"/>
      <c r="HO12" s="1556"/>
      <c r="HP12" s="1556"/>
      <c r="HQ12" s="1556"/>
      <c r="HR12" s="1556"/>
      <c r="HS12" s="1556"/>
      <c r="HT12" s="1556"/>
      <c r="HU12" s="1556"/>
      <c r="HV12" s="1556"/>
      <c r="HW12" s="1556"/>
      <c r="HX12" s="1556"/>
      <c r="HY12" s="1556"/>
      <c r="HZ12" s="1556"/>
      <c r="IA12" s="1556"/>
      <c r="IB12" s="1556"/>
      <c r="IC12" s="1556"/>
      <c r="ID12" s="1556"/>
      <c r="IE12" s="1556"/>
      <c r="IF12" s="1556"/>
      <c r="IG12" s="1556"/>
      <c r="IH12" s="1556"/>
      <c r="II12" s="1556"/>
      <c r="IJ12" s="1556"/>
      <c r="IK12" s="1556"/>
      <c r="IL12" s="1556"/>
      <c r="IM12" s="1556"/>
      <c r="IN12" s="1556"/>
      <c r="IO12" s="1556"/>
      <c r="IP12" s="1556"/>
      <c r="IQ12" s="1556"/>
      <c r="IR12" s="1556"/>
      <c r="IS12" s="1556"/>
      <c r="IT12" s="1556"/>
      <c r="IU12" s="1556"/>
      <c r="IV12" s="1556"/>
    </row>
    <row r="13" spans="1:256" s="1557" customFormat="1" ht="38.25">
      <c r="A13" s="2431"/>
      <c r="B13" s="1562" t="s">
        <v>692</v>
      </c>
      <c r="C13" s="1574">
        <v>0.34058544563912291</v>
      </c>
      <c r="D13" s="1564">
        <v>0.27912664713917851</v>
      </c>
      <c r="E13" s="1564">
        <v>0.32123112069137866</v>
      </c>
      <c r="F13" s="1564">
        <v>0.30251285880386847</v>
      </c>
      <c r="G13" s="1564">
        <v>0.24634881110439183</v>
      </c>
      <c r="H13" s="1564">
        <v>0.44147413319099704</v>
      </c>
      <c r="I13" s="1564">
        <v>0.36621665634165323</v>
      </c>
      <c r="J13" s="1575">
        <v>0.31702711947674367</v>
      </c>
      <c r="K13" s="1556"/>
      <c r="L13" s="1556"/>
      <c r="M13" s="1556"/>
      <c r="N13" s="1566"/>
      <c r="O13" s="1566"/>
      <c r="P13" s="1566"/>
      <c r="Q13" s="1566"/>
      <c r="R13" s="1566"/>
      <c r="S13" s="1566"/>
      <c r="T13" s="1566"/>
      <c r="U13" s="1566"/>
      <c r="V13" s="1556"/>
      <c r="W13" s="1556"/>
      <c r="X13" s="1556"/>
      <c r="Y13" s="1556"/>
      <c r="Z13" s="1556"/>
      <c r="AA13" s="1556"/>
      <c r="AB13" s="1556"/>
      <c r="AC13" s="1556"/>
      <c r="AD13" s="1556"/>
      <c r="AE13" s="1556"/>
      <c r="AF13" s="1556"/>
      <c r="AG13" s="1556"/>
      <c r="AH13" s="1556"/>
      <c r="AI13" s="1556"/>
      <c r="AJ13" s="1556"/>
      <c r="AK13" s="1556"/>
      <c r="AL13" s="1556"/>
      <c r="AM13" s="1556"/>
      <c r="AN13" s="1556"/>
      <c r="AO13" s="1556"/>
      <c r="AP13" s="1556"/>
      <c r="AQ13" s="1556"/>
      <c r="AR13" s="1556"/>
      <c r="AS13" s="1556"/>
      <c r="AT13" s="1556"/>
      <c r="AU13" s="1556"/>
      <c r="AV13" s="1556"/>
      <c r="AW13" s="1556"/>
      <c r="AX13" s="1556"/>
      <c r="AY13" s="1556"/>
      <c r="AZ13" s="1556"/>
      <c r="BA13" s="1556"/>
      <c r="BB13" s="1556"/>
      <c r="BC13" s="1556"/>
      <c r="BD13" s="1556"/>
      <c r="BE13" s="1556"/>
      <c r="BF13" s="1556"/>
      <c r="BG13" s="1556"/>
      <c r="BH13" s="1556"/>
      <c r="BI13" s="1556"/>
      <c r="BJ13" s="1556"/>
      <c r="BK13" s="1556"/>
      <c r="BL13" s="1556"/>
      <c r="BM13" s="1556"/>
      <c r="BN13" s="1556"/>
      <c r="BO13" s="1556"/>
      <c r="BP13" s="1556"/>
      <c r="BQ13" s="1556"/>
      <c r="BR13" s="1556"/>
      <c r="BS13" s="1556"/>
      <c r="BT13" s="1556"/>
      <c r="BU13" s="1556"/>
      <c r="BV13" s="1556"/>
      <c r="BW13" s="1556"/>
      <c r="BX13" s="1556"/>
      <c r="BY13" s="1556"/>
      <c r="BZ13" s="1556"/>
      <c r="CA13" s="1556"/>
      <c r="CB13" s="1556"/>
      <c r="CC13" s="1556"/>
      <c r="CD13" s="1556"/>
      <c r="CE13" s="1556"/>
      <c r="CF13" s="1556"/>
      <c r="CG13" s="1556"/>
      <c r="CH13" s="1556"/>
      <c r="CI13" s="1556"/>
      <c r="CJ13" s="1556"/>
      <c r="CK13" s="1556"/>
      <c r="CL13" s="1556"/>
      <c r="CM13" s="1556"/>
      <c r="CN13" s="1556"/>
      <c r="CO13" s="1556"/>
      <c r="CP13" s="1556"/>
      <c r="CQ13" s="1556"/>
      <c r="CR13" s="1556"/>
      <c r="CS13" s="1556"/>
      <c r="CT13" s="1556"/>
      <c r="CU13" s="1556"/>
      <c r="CV13" s="1556"/>
      <c r="CW13" s="1556"/>
      <c r="CX13" s="1556"/>
      <c r="CY13" s="1556"/>
      <c r="CZ13" s="1556"/>
      <c r="DA13" s="1556"/>
      <c r="DB13" s="1556"/>
      <c r="DC13" s="1556"/>
      <c r="DD13" s="1556"/>
      <c r="DE13" s="1556"/>
      <c r="DF13" s="1556"/>
      <c r="DG13" s="1556"/>
      <c r="DH13" s="1556"/>
      <c r="DI13" s="1556"/>
      <c r="DJ13" s="1556"/>
      <c r="DK13" s="1556"/>
      <c r="DL13" s="1556"/>
      <c r="DM13" s="1556"/>
      <c r="DN13" s="1556"/>
      <c r="DO13" s="1556"/>
      <c r="DP13" s="1556"/>
      <c r="DQ13" s="1556"/>
      <c r="DR13" s="1556"/>
      <c r="DS13" s="1556"/>
      <c r="DT13" s="1556"/>
      <c r="DU13" s="1556"/>
      <c r="DV13" s="1556"/>
      <c r="DW13" s="1556"/>
      <c r="DX13" s="1556"/>
      <c r="DY13" s="1556"/>
      <c r="DZ13" s="1556"/>
      <c r="EA13" s="1556"/>
      <c r="EB13" s="1556"/>
      <c r="EC13" s="1556"/>
      <c r="ED13" s="1556"/>
      <c r="EE13" s="1556"/>
      <c r="EF13" s="1556"/>
      <c r="EG13" s="1556"/>
      <c r="EH13" s="1556"/>
      <c r="EI13" s="1556"/>
      <c r="EJ13" s="1556"/>
      <c r="EK13" s="1556"/>
      <c r="EL13" s="1556"/>
      <c r="EM13" s="1556"/>
      <c r="EN13" s="1556"/>
      <c r="EO13" s="1556"/>
      <c r="EP13" s="1556"/>
      <c r="EQ13" s="1556"/>
      <c r="ER13" s="1556"/>
      <c r="ES13" s="1556"/>
      <c r="ET13" s="1556"/>
      <c r="EU13" s="1556"/>
      <c r="EV13" s="1556"/>
      <c r="EW13" s="1556"/>
      <c r="EX13" s="1556"/>
      <c r="EY13" s="1556"/>
      <c r="EZ13" s="1556"/>
      <c r="FA13" s="1556"/>
      <c r="FB13" s="1556"/>
      <c r="FC13" s="1556"/>
      <c r="FD13" s="1556"/>
      <c r="FE13" s="1556"/>
      <c r="FF13" s="1556"/>
      <c r="FG13" s="1556"/>
      <c r="FH13" s="1556"/>
      <c r="FI13" s="1556"/>
      <c r="FJ13" s="1556"/>
      <c r="FK13" s="1556"/>
      <c r="FL13" s="1556"/>
      <c r="FM13" s="1556"/>
      <c r="FN13" s="1556"/>
      <c r="FO13" s="1556"/>
      <c r="FP13" s="1556"/>
      <c r="FQ13" s="1556"/>
      <c r="FR13" s="1556"/>
      <c r="FS13" s="1556"/>
      <c r="FT13" s="1556"/>
      <c r="FU13" s="1556"/>
      <c r="FV13" s="1556"/>
      <c r="FW13" s="1556"/>
      <c r="FX13" s="1556"/>
      <c r="FY13" s="1556"/>
      <c r="FZ13" s="1556"/>
      <c r="GA13" s="1556"/>
      <c r="GB13" s="1556"/>
      <c r="GC13" s="1556"/>
      <c r="GD13" s="1556"/>
      <c r="GE13" s="1556"/>
      <c r="GF13" s="1556"/>
      <c r="GG13" s="1556"/>
      <c r="GH13" s="1556"/>
      <c r="GI13" s="1556"/>
      <c r="GJ13" s="1556"/>
      <c r="GK13" s="1556"/>
      <c r="GL13" s="1556"/>
      <c r="GM13" s="1556"/>
      <c r="GN13" s="1556"/>
      <c r="GO13" s="1556"/>
      <c r="GP13" s="1556"/>
      <c r="GQ13" s="1556"/>
      <c r="GR13" s="1556"/>
      <c r="GS13" s="1556"/>
      <c r="GT13" s="1556"/>
      <c r="GU13" s="1556"/>
      <c r="GV13" s="1556"/>
      <c r="GW13" s="1556"/>
      <c r="GX13" s="1556"/>
      <c r="GY13" s="1556"/>
      <c r="GZ13" s="1556"/>
      <c r="HA13" s="1556"/>
      <c r="HB13" s="1556"/>
      <c r="HC13" s="1556"/>
      <c r="HD13" s="1556"/>
      <c r="HE13" s="1556"/>
      <c r="HF13" s="1556"/>
      <c r="HG13" s="1556"/>
      <c r="HH13" s="1556"/>
      <c r="HI13" s="1556"/>
      <c r="HJ13" s="1556"/>
      <c r="HK13" s="1556"/>
      <c r="HL13" s="1556"/>
      <c r="HM13" s="1556"/>
      <c r="HN13" s="1556"/>
      <c r="HO13" s="1556"/>
      <c r="HP13" s="1556"/>
      <c r="HQ13" s="1556"/>
      <c r="HR13" s="1556"/>
      <c r="HS13" s="1556"/>
      <c r="HT13" s="1556"/>
      <c r="HU13" s="1556"/>
      <c r="HV13" s="1556"/>
      <c r="HW13" s="1556"/>
      <c r="HX13" s="1556"/>
      <c r="HY13" s="1556"/>
      <c r="HZ13" s="1556"/>
      <c r="IA13" s="1556"/>
      <c r="IB13" s="1556"/>
      <c r="IC13" s="1556"/>
      <c r="ID13" s="1556"/>
      <c r="IE13" s="1556"/>
      <c r="IF13" s="1556"/>
      <c r="IG13" s="1556"/>
      <c r="IH13" s="1556"/>
      <c r="II13" s="1556"/>
      <c r="IJ13" s="1556"/>
      <c r="IK13" s="1556"/>
      <c r="IL13" s="1556"/>
      <c r="IM13" s="1556"/>
      <c r="IN13" s="1556"/>
      <c r="IO13" s="1556"/>
      <c r="IP13" s="1556"/>
      <c r="IQ13" s="1556"/>
      <c r="IR13" s="1556"/>
      <c r="IS13" s="1556"/>
      <c r="IT13" s="1556"/>
      <c r="IU13" s="1556"/>
      <c r="IV13" s="1556"/>
    </row>
    <row r="14" spans="1:256" s="1557" customFormat="1" ht="15.75" thickBot="1">
      <c r="A14" s="2437"/>
      <c r="B14" s="1567" t="s">
        <v>639</v>
      </c>
      <c r="C14" s="1582">
        <v>0.21937579660146</v>
      </c>
      <c r="D14" s="1569">
        <v>0.195198601565507</v>
      </c>
      <c r="E14" s="1569">
        <v>0.17934309193497047</v>
      </c>
      <c r="F14" s="1569">
        <v>0.18389362324742206</v>
      </c>
      <c r="G14" s="1569">
        <v>0.14350605800830102</v>
      </c>
      <c r="H14" s="1569">
        <v>0.31422182951985933</v>
      </c>
      <c r="I14" s="1569">
        <v>0.23249862750113062</v>
      </c>
      <c r="J14" s="1583">
        <v>0.19572996554128902</v>
      </c>
      <c r="K14" s="1556"/>
      <c r="L14" s="1556"/>
      <c r="M14" s="1556"/>
      <c r="N14" s="1556"/>
      <c r="O14" s="1556"/>
      <c r="P14" s="1556"/>
      <c r="Q14" s="1556"/>
      <c r="R14" s="1556"/>
      <c r="S14" s="1556"/>
      <c r="T14" s="1556"/>
      <c r="U14" s="1556"/>
      <c r="V14" s="1556"/>
      <c r="W14" s="1556"/>
      <c r="X14" s="1556"/>
      <c r="Y14" s="1556"/>
      <c r="Z14" s="1556"/>
      <c r="AA14" s="1556"/>
      <c r="AB14" s="1556"/>
      <c r="AC14" s="1556"/>
      <c r="AD14" s="1556"/>
      <c r="AE14" s="1556"/>
      <c r="AF14" s="1556"/>
      <c r="AG14" s="1556"/>
      <c r="AH14" s="1556"/>
      <c r="AI14" s="1556"/>
      <c r="AJ14" s="1556"/>
      <c r="AK14" s="1556"/>
      <c r="AL14" s="1556"/>
      <c r="AM14" s="1556"/>
      <c r="AN14" s="1556"/>
      <c r="AO14" s="1556"/>
      <c r="AP14" s="1556"/>
      <c r="AQ14" s="1556"/>
      <c r="AR14" s="1556"/>
      <c r="AS14" s="1556"/>
      <c r="AT14" s="1556"/>
      <c r="AU14" s="1556"/>
      <c r="AV14" s="1556"/>
      <c r="AW14" s="1556"/>
      <c r="AX14" s="1556"/>
      <c r="AY14" s="1556"/>
      <c r="AZ14" s="1556"/>
      <c r="BA14" s="1556"/>
      <c r="BB14" s="1556"/>
      <c r="BC14" s="1556"/>
      <c r="BD14" s="1556"/>
      <c r="BE14" s="1556"/>
      <c r="BF14" s="1556"/>
      <c r="BG14" s="1556"/>
      <c r="BH14" s="1556"/>
      <c r="BI14" s="1556"/>
      <c r="BJ14" s="1556"/>
      <c r="BK14" s="1556"/>
      <c r="BL14" s="1556"/>
      <c r="BM14" s="1556"/>
      <c r="BN14" s="1556"/>
      <c r="BO14" s="1556"/>
      <c r="BP14" s="1556"/>
      <c r="BQ14" s="1556"/>
      <c r="BR14" s="1556"/>
      <c r="BS14" s="1556"/>
      <c r="BT14" s="1556"/>
      <c r="BU14" s="1556"/>
      <c r="BV14" s="1556"/>
      <c r="BW14" s="1556"/>
      <c r="BX14" s="1556"/>
      <c r="BY14" s="1556"/>
      <c r="BZ14" s="1556"/>
      <c r="CA14" s="1556"/>
      <c r="CB14" s="1556"/>
      <c r="CC14" s="1556"/>
      <c r="CD14" s="1556"/>
      <c r="CE14" s="1556"/>
      <c r="CF14" s="1556"/>
      <c r="CG14" s="1556"/>
      <c r="CH14" s="1556"/>
      <c r="CI14" s="1556"/>
      <c r="CJ14" s="1556"/>
      <c r="CK14" s="1556"/>
      <c r="CL14" s="1556"/>
      <c r="CM14" s="1556"/>
      <c r="CN14" s="1556"/>
      <c r="CO14" s="1556"/>
      <c r="CP14" s="1556"/>
      <c r="CQ14" s="1556"/>
      <c r="CR14" s="1556"/>
      <c r="CS14" s="1556"/>
      <c r="CT14" s="1556"/>
      <c r="CU14" s="1556"/>
      <c r="CV14" s="1556"/>
      <c r="CW14" s="1556"/>
      <c r="CX14" s="1556"/>
      <c r="CY14" s="1556"/>
      <c r="CZ14" s="1556"/>
      <c r="DA14" s="1556"/>
      <c r="DB14" s="1556"/>
      <c r="DC14" s="1556"/>
      <c r="DD14" s="1556"/>
      <c r="DE14" s="1556"/>
      <c r="DF14" s="1556"/>
      <c r="DG14" s="1556"/>
      <c r="DH14" s="1556"/>
      <c r="DI14" s="1556"/>
      <c r="DJ14" s="1556"/>
      <c r="DK14" s="1556"/>
      <c r="DL14" s="1556"/>
      <c r="DM14" s="1556"/>
      <c r="DN14" s="1556"/>
      <c r="DO14" s="1556"/>
      <c r="DP14" s="1556"/>
      <c r="DQ14" s="1556"/>
      <c r="DR14" s="1556"/>
      <c r="DS14" s="1556"/>
      <c r="DT14" s="1556"/>
      <c r="DU14" s="1556"/>
      <c r="DV14" s="1556"/>
      <c r="DW14" s="1556"/>
      <c r="DX14" s="1556"/>
      <c r="DY14" s="1556"/>
      <c r="DZ14" s="1556"/>
      <c r="EA14" s="1556"/>
      <c r="EB14" s="1556"/>
      <c r="EC14" s="1556"/>
      <c r="ED14" s="1556"/>
      <c r="EE14" s="1556"/>
      <c r="EF14" s="1556"/>
      <c r="EG14" s="1556"/>
      <c r="EH14" s="1556"/>
      <c r="EI14" s="1556"/>
      <c r="EJ14" s="1556"/>
      <c r="EK14" s="1556"/>
      <c r="EL14" s="1556"/>
      <c r="EM14" s="1556"/>
      <c r="EN14" s="1556"/>
      <c r="EO14" s="1556"/>
      <c r="EP14" s="1556"/>
      <c r="EQ14" s="1556"/>
      <c r="ER14" s="1556"/>
      <c r="ES14" s="1556"/>
      <c r="ET14" s="1556"/>
      <c r="EU14" s="1556"/>
      <c r="EV14" s="1556"/>
      <c r="EW14" s="1556"/>
      <c r="EX14" s="1556"/>
      <c r="EY14" s="1556"/>
      <c r="EZ14" s="1556"/>
      <c r="FA14" s="1556"/>
      <c r="FB14" s="1556"/>
      <c r="FC14" s="1556"/>
      <c r="FD14" s="1556"/>
      <c r="FE14" s="1556"/>
      <c r="FF14" s="1556"/>
      <c r="FG14" s="1556"/>
      <c r="FH14" s="1556"/>
      <c r="FI14" s="1556"/>
      <c r="FJ14" s="1556"/>
      <c r="FK14" s="1556"/>
      <c r="FL14" s="1556"/>
      <c r="FM14" s="1556"/>
      <c r="FN14" s="1556"/>
      <c r="FO14" s="1556"/>
      <c r="FP14" s="1556"/>
      <c r="FQ14" s="1556"/>
      <c r="FR14" s="1556"/>
      <c r="FS14" s="1556"/>
      <c r="FT14" s="1556"/>
      <c r="FU14" s="1556"/>
      <c r="FV14" s="1556"/>
      <c r="FW14" s="1556"/>
      <c r="FX14" s="1556"/>
      <c r="FY14" s="1556"/>
      <c r="FZ14" s="1556"/>
      <c r="GA14" s="1556"/>
      <c r="GB14" s="1556"/>
      <c r="GC14" s="1556"/>
      <c r="GD14" s="1556"/>
      <c r="GE14" s="1556"/>
      <c r="GF14" s="1556"/>
      <c r="GG14" s="1556"/>
      <c r="GH14" s="1556"/>
      <c r="GI14" s="1556"/>
      <c r="GJ14" s="1556"/>
      <c r="GK14" s="1556"/>
      <c r="GL14" s="1556"/>
      <c r="GM14" s="1556"/>
      <c r="GN14" s="1556"/>
      <c r="GO14" s="1556"/>
      <c r="GP14" s="1556"/>
      <c r="GQ14" s="1556"/>
      <c r="GR14" s="1556"/>
      <c r="GS14" s="1556"/>
      <c r="GT14" s="1556"/>
      <c r="GU14" s="1556"/>
      <c r="GV14" s="1556"/>
      <c r="GW14" s="1556"/>
      <c r="GX14" s="1556"/>
      <c r="GY14" s="1556"/>
      <c r="GZ14" s="1556"/>
      <c r="HA14" s="1556"/>
      <c r="HB14" s="1556"/>
      <c r="HC14" s="1556"/>
      <c r="HD14" s="1556"/>
      <c r="HE14" s="1556"/>
      <c r="HF14" s="1556"/>
      <c r="HG14" s="1556"/>
      <c r="HH14" s="1556"/>
      <c r="HI14" s="1556"/>
      <c r="HJ14" s="1556"/>
      <c r="HK14" s="1556"/>
      <c r="HL14" s="1556"/>
      <c r="HM14" s="1556"/>
      <c r="HN14" s="1556"/>
      <c r="HO14" s="1556"/>
      <c r="HP14" s="1556"/>
      <c r="HQ14" s="1556"/>
      <c r="HR14" s="1556"/>
      <c r="HS14" s="1556"/>
      <c r="HT14" s="1556"/>
      <c r="HU14" s="1556"/>
      <c r="HV14" s="1556"/>
      <c r="HW14" s="1556"/>
      <c r="HX14" s="1556"/>
      <c r="HY14" s="1556"/>
      <c r="HZ14" s="1556"/>
      <c r="IA14" s="1556"/>
      <c r="IB14" s="1556"/>
      <c r="IC14" s="1556"/>
      <c r="ID14" s="1556"/>
      <c r="IE14" s="1556"/>
      <c r="IF14" s="1556"/>
      <c r="IG14" s="1556"/>
      <c r="IH14" s="1556"/>
      <c r="II14" s="1556"/>
      <c r="IJ14" s="1556"/>
      <c r="IK14" s="1556"/>
      <c r="IL14" s="1556"/>
      <c r="IM14" s="1556"/>
      <c r="IN14" s="1556"/>
      <c r="IO14" s="1556"/>
      <c r="IP14" s="1556"/>
      <c r="IQ14" s="1556"/>
      <c r="IR14" s="1556"/>
      <c r="IS14" s="1556"/>
      <c r="IT14" s="1556"/>
      <c r="IU14" s="1556"/>
      <c r="IV14" s="1556"/>
    </row>
    <row r="15" spans="1:256">
      <c r="C15" s="1566"/>
      <c r="D15" s="1566"/>
      <c r="E15" s="1566"/>
      <c r="F15" s="1566"/>
      <c r="G15" s="1566"/>
      <c r="H15" s="1566"/>
      <c r="I15" s="1566"/>
      <c r="J15" s="1566"/>
    </row>
    <row r="16" spans="1:256" s="1557" customFormat="1" ht="15">
      <c r="A16" s="1556"/>
      <c r="B16" s="1566"/>
      <c r="C16" s="1566"/>
      <c r="D16" s="1566"/>
      <c r="E16" s="1566"/>
      <c r="F16" s="1566"/>
      <c r="G16" s="1566"/>
      <c r="H16" s="1566"/>
      <c r="I16" s="1566"/>
      <c r="J16" s="1566"/>
      <c r="K16" s="1556"/>
      <c r="L16" s="1556"/>
      <c r="M16" s="1556"/>
      <c r="N16" s="1556"/>
      <c r="O16" s="1556"/>
      <c r="P16" s="1556"/>
      <c r="Q16" s="1556"/>
      <c r="R16" s="1556"/>
      <c r="S16" s="1556"/>
      <c r="T16" s="1556"/>
      <c r="U16" s="1556"/>
      <c r="V16" s="1556"/>
      <c r="W16" s="1556"/>
      <c r="X16" s="1556"/>
      <c r="Y16" s="1556"/>
      <c r="Z16" s="1556"/>
      <c r="AA16" s="1556"/>
      <c r="AB16" s="1556"/>
      <c r="AC16" s="1556"/>
      <c r="AD16" s="1556"/>
      <c r="AE16" s="1556"/>
      <c r="AF16" s="1556"/>
      <c r="AG16" s="1556"/>
      <c r="AH16" s="1556"/>
      <c r="AI16" s="1556"/>
      <c r="AJ16" s="1556"/>
      <c r="AK16" s="1556"/>
      <c r="AL16" s="1556"/>
      <c r="AM16" s="1556"/>
      <c r="AN16" s="1556"/>
      <c r="AO16" s="1556"/>
      <c r="AP16" s="1556"/>
      <c r="AQ16" s="1556"/>
      <c r="AR16" s="1556"/>
      <c r="AS16" s="1556"/>
      <c r="AT16" s="1556"/>
      <c r="AU16" s="1556"/>
      <c r="AV16" s="1556"/>
      <c r="AW16" s="1556"/>
      <c r="AX16" s="1556"/>
      <c r="AY16" s="1556"/>
      <c r="AZ16" s="1556"/>
      <c r="BA16" s="1556"/>
      <c r="BB16" s="1556"/>
      <c r="BC16" s="1556"/>
      <c r="BD16" s="1556"/>
      <c r="BE16" s="1556"/>
      <c r="BF16" s="1556"/>
      <c r="BG16" s="1556"/>
      <c r="BH16" s="1556"/>
      <c r="BI16" s="1556"/>
      <c r="BJ16" s="1556"/>
      <c r="BK16" s="1556"/>
      <c r="BL16" s="1556"/>
      <c r="BM16" s="1556"/>
      <c r="BN16" s="1556"/>
      <c r="BO16" s="1556"/>
      <c r="BP16" s="1556"/>
      <c r="BQ16" s="1556"/>
      <c r="BR16" s="1556"/>
      <c r="BS16" s="1556"/>
      <c r="BT16" s="1556"/>
      <c r="BU16" s="1556"/>
      <c r="BV16" s="1556"/>
      <c r="BW16" s="1556"/>
      <c r="BX16" s="1556"/>
      <c r="BY16" s="1556"/>
      <c r="BZ16" s="1556"/>
      <c r="CA16" s="1556"/>
      <c r="CB16" s="1556"/>
      <c r="CC16" s="1556"/>
      <c r="CD16" s="1556"/>
      <c r="CE16" s="1556"/>
      <c r="CF16" s="1556"/>
      <c r="CG16" s="1556"/>
      <c r="CH16" s="1556"/>
      <c r="CI16" s="1556"/>
      <c r="CJ16" s="1556"/>
      <c r="CK16" s="1556"/>
      <c r="CL16" s="1556"/>
      <c r="CM16" s="1556"/>
      <c r="CN16" s="1556"/>
      <c r="CO16" s="1556"/>
      <c r="CP16" s="1556"/>
      <c r="CQ16" s="1556"/>
      <c r="CR16" s="1556"/>
      <c r="CS16" s="1556"/>
      <c r="CT16" s="1556"/>
      <c r="CU16" s="1556"/>
      <c r="CV16" s="1556"/>
      <c r="CW16" s="1556"/>
      <c r="CX16" s="1556"/>
      <c r="CY16" s="1556"/>
      <c r="CZ16" s="1556"/>
      <c r="DA16" s="1556"/>
      <c r="DB16" s="1556"/>
      <c r="DC16" s="1556"/>
      <c r="DD16" s="1556"/>
      <c r="DE16" s="1556"/>
      <c r="DF16" s="1556"/>
      <c r="DG16" s="1556"/>
      <c r="DH16" s="1556"/>
      <c r="DI16" s="1556"/>
      <c r="DJ16" s="1556"/>
      <c r="DK16" s="1556"/>
      <c r="DL16" s="1556"/>
      <c r="DM16" s="1556"/>
      <c r="DN16" s="1556"/>
      <c r="DO16" s="1556"/>
      <c r="DP16" s="1556"/>
      <c r="DQ16" s="1556"/>
      <c r="DR16" s="1556"/>
      <c r="DS16" s="1556"/>
      <c r="DT16" s="1556"/>
      <c r="DU16" s="1556"/>
      <c r="DV16" s="1556"/>
      <c r="DW16" s="1556"/>
      <c r="DX16" s="1556"/>
      <c r="DY16" s="1556"/>
      <c r="DZ16" s="1556"/>
      <c r="EA16" s="1556"/>
      <c r="EB16" s="1556"/>
      <c r="EC16" s="1556"/>
      <c r="ED16" s="1556"/>
      <c r="EE16" s="1556"/>
      <c r="EF16" s="1556"/>
      <c r="EG16" s="1556"/>
      <c r="EH16" s="1556"/>
      <c r="EI16" s="1556"/>
      <c r="EJ16" s="1556"/>
      <c r="EK16" s="1556"/>
      <c r="EL16" s="1556"/>
      <c r="EM16" s="1556"/>
      <c r="EN16" s="1556"/>
      <c r="EO16" s="1556"/>
      <c r="EP16" s="1556"/>
      <c r="EQ16" s="1556"/>
      <c r="ER16" s="1556"/>
      <c r="ES16" s="1556"/>
      <c r="ET16" s="1556"/>
      <c r="EU16" s="1556"/>
      <c r="EV16" s="1556"/>
      <c r="EW16" s="1556"/>
      <c r="EX16" s="1556"/>
      <c r="EY16" s="1556"/>
      <c r="EZ16" s="1556"/>
      <c r="FA16" s="1556"/>
      <c r="FB16" s="1556"/>
      <c r="FC16" s="1556"/>
      <c r="FD16" s="1556"/>
      <c r="FE16" s="1556"/>
      <c r="FF16" s="1556"/>
      <c r="FG16" s="1556"/>
      <c r="FH16" s="1556"/>
      <c r="FI16" s="1556"/>
      <c r="FJ16" s="1556"/>
      <c r="FK16" s="1556"/>
      <c r="FL16" s="1556"/>
      <c r="FM16" s="1556"/>
      <c r="FN16" s="1556"/>
      <c r="FO16" s="1556"/>
      <c r="FP16" s="1556"/>
      <c r="FQ16" s="1556"/>
      <c r="FR16" s="1556"/>
      <c r="FS16" s="1556"/>
      <c r="FT16" s="1556"/>
      <c r="FU16" s="1556"/>
      <c r="FV16" s="1556"/>
      <c r="FW16" s="1556"/>
      <c r="FX16" s="1556"/>
      <c r="FY16" s="1556"/>
      <c r="FZ16" s="1556"/>
      <c r="GA16" s="1556"/>
      <c r="GB16" s="1556"/>
      <c r="GC16" s="1556"/>
      <c r="GD16" s="1556"/>
      <c r="GE16" s="1556"/>
      <c r="GF16" s="1556"/>
      <c r="GG16" s="1556"/>
      <c r="GH16" s="1556"/>
      <c r="GI16" s="1556"/>
      <c r="GJ16" s="1556"/>
      <c r="GK16" s="1556"/>
      <c r="GL16" s="1556"/>
      <c r="GM16" s="1556"/>
      <c r="GN16" s="1556"/>
      <c r="GO16" s="1556"/>
      <c r="GP16" s="1556"/>
      <c r="GQ16" s="1556"/>
      <c r="GR16" s="1556"/>
      <c r="GS16" s="1556"/>
      <c r="GT16" s="1556"/>
      <c r="GU16" s="1556"/>
      <c r="GV16" s="1556"/>
      <c r="GW16" s="1556"/>
      <c r="GX16" s="1556"/>
      <c r="GY16" s="1556"/>
      <c r="GZ16" s="1556"/>
      <c r="HA16" s="1556"/>
      <c r="HB16" s="1556"/>
      <c r="HC16" s="1556"/>
      <c r="HD16" s="1556"/>
      <c r="HE16" s="1556"/>
      <c r="HF16" s="1556"/>
      <c r="HG16" s="1556"/>
      <c r="HH16" s="1556"/>
      <c r="HI16" s="1556"/>
      <c r="HJ16" s="1556"/>
      <c r="HK16" s="1556"/>
      <c r="HL16" s="1556"/>
      <c r="HM16" s="1556"/>
      <c r="HN16" s="1556"/>
      <c r="HO16" s="1556"/>
      <c r="HP16" s="1556"/>
      <c r="HQ16" s="1556"/>
      <c r="HR16" s="1556"/>
      <c r="HS16" s="1556"/>
      <c r="HT16" s="1556"/>
      <c r="HU16" s="1556"/>
      <c r="HV16" s="1556"/>
      <c r="HW16" s="1556"/>
      <c r="HX16" s="1556"/>
      <c r="HY16" s="1556"/>
      <c r="HZ16" s="1556"/>
      <c r="IA16" s="1556"/>
      <c r="IB16" s="1556"/>
      <c r="IC16" s="1556"/>
      <c r="ID16" s="1556"/>
      <c r="IE16" s="1556"/>
      <c r="IF16" s="1556"/>
      <c r="IG16" s="1556"/>
      <c r="IH16" s="1556"/>
      <c r="II16" s="1556"/>
      <c r="IJ16" s="1556"/>
      <c r="IK16" s="1556"/>
      <c r="IL16" s="1556"/>
      <c r="IM16" s="1556"/>
      <c r="IN16" s="1556"/>
      <c r="IO16" s="1556"/>
      <c r="IP16" s="1556"/>
      <c r="IQ16" s="1556"/>
      <c r="IR16" s="1556"/>
      <c r="IS16" s="1556"/>
      <c r="IT16" s="1556"/>
      <c r="IU16" s="1556"/>
      <c r="IV16" s="1556"/>
    </row>
    <row r="17" spans="1:256" s="1557" customFormat="1" ht="15" customHeight="1">
      <c r="A17" s="2434" t="s">
        <v>695</v>
      </c>
      <c r="B17" s="2434"/>
      <c r="C17" s="2434"/>
      <c r="D17" s="2434"/>
      <c r="E17" s="2434"/>
      <c r="F17" s="2434"/>
      <c r="G17" s="2434"/>
      <c r="H17" s="2434"/>
      <c r="I17" s="2434"/>
      <c r="J17" s="1556"/>
      <c r="K17" s="1556"/>
      <c r="L17" s="1556"/>
      <c r="M17" s="1556"/>
      <c r="N17" s="1556"/>
      <c r="O17" s="1556"/>
      <c r="P17" s="1556"/>
      <c r="Q17" s="1556"/>
      <c r="R17" s="1556"/>
      <c r="S17" s="1556"/>
      <c r="T17" s="1556"/>
      <c r="U17" s="1556"/>
      <c r="V17" s="1556"/>
      <c r="W17" s="1556"/>
      <c r="X17" s="1556"/>
      <c r="Y17" s="1556"/>
      <c r="Z17" s="1556"/>
      <c r="AA17" s="1556"/>
      <c r="AB17" s="1556"/>
      <c r="AC17" s="1556"/>
      <c r="AD17" s="1556"/>
      <c r="AE17" s="1556"/>
      <c r="AF17" s="1556"/>
      <c r="AG17" s="1556"/>
      <c r="AH17" s="1556"/>
      <c r="AI17" s="1556"/>
      <c r="AJ17" s="1556"/>
      <c r="AK17" s="1556"/>
      <c r="AL17" s="1556"/>
      <c r="AM17" s="1556"/>
      <c r="AN17" s="1556"/>
      <c r="AO17" s="1556"/>
      <c r="AP17" s="1556"/>
      <c r="AQ17" s="1556"/>
      <c r="AR17" s="1556"/>
      <c r="AS17" s="1556"/>
      <c r="AT17" s="1556"/>
      <c r="AU17" s="1556"/>
      <c r="AV17" s="1556"/>
      <c r="AW17" s="1556"/>
      <c r="AX17" s="1556"/>
      <c r="AY17" s="1556"/>
      <c r="AZ17" s="1556"/>
      <c r="BA17" s="1556"/>
      <c r="BB17" s="1556"/>
      <c r="BC17" s="1556"/>
      <c r="BD17" s="1556"/>
      <c r="BE17" s="1556"/>
      <c r="BF17" s="1556"/>
      <c r="BG17" s="1556"/>
      <c r="BH17" s="1556"/>
      <c r="BI17" s="1556"/>
      <c r="BJ17" s="1556"/>
      <c r="BK17" s="1556"/>
      <c r="BL17" s="1556"/>
      <c r="BM17" s="1556"/>
      <c r="BN17" s="1556"/>
      <c r="BO17" s="1556"/>
      <c r="BP17" s="1556"/>
      <c r="BQ17" s="1556"/>
      <c r="BR17" s="1556"/>
      <c r="BS17" s="1556"/>
      <c r="BT17" s="1556"/>
      <c r="BU17" s="1556"/>
      <c r="BV17" s="1556"/>
      <c r="BW17" s="1556"/>
      <c r="BX17" s="1556"/>
      <c r="BY17" s="1556"/>
      <c r="BZ17" s="1556"/>
      <c r="CA17" s="1556"/>
      <c r="CB17" s="1556"/>
      <c r="CC17" s="1556"/>
      <c r="CD17" s="1556"/>
      <c r="CE17" s="1556"/>
      <c r="CF17" s="1556"/>
      <c r="CG17" s="1556"/>
      <c r="CH17" s="1556"/>
      <c r="CI17" s="1556"/>
      <c r="CJ17" s="1556"/>
      <c r="CK17" s="1556"/>
      <c r="CL17" s="1556"/>
      <c r="CM17" s="1556"/>
      <c r="CN17" s="1556"/>
      <c r="CO17" s="1556"/>
      <c r="CP17" s="1556"/>
      <c r="CQ17" s="1556"/>
      <c r="CR17" s="1556"/>
      <c r="CS17" s="1556"/>
      <c r="CT17" s="1556"/>
      <c r="CU17" s="1556"/>
      <c r="CV17" s="1556"/>
      <c r="CW17" s="1556"/>
      <c r="CX17" s="1556"/>
      <c r="CY17" s="1556"/>
      <c r="CZ17" s="1556"/>
      <c r="DA17" s="1556"/>
      <c r="DB17" s="1556"/>
      <c r="DC17" s="1556"/>
      <c r="DD17" s="1556"/>
      <c r="DE17" s="1556"/>
      <c r="DF17" s="1556"/>
      <c r="DG17" s="1556"/>
      <c r="DH17" s="1556"/>
      <c r="DI17" s="1556"/>
      <c r="DJ17" s="1556"/>
      <c r="DK17" s="1556"/>
      <c r="DL17" s="1556"/>
      <c r="DM17" s="1556"/>
      <c r="DN17" s="1556"/>
      <c r="DO17" s="1556"/>
      <c r="DP17" s="1556"/>
      <c r="DQ17" s="1556"/>
      <c r="DR17" s="1556"/>
      <c r="DS17" s="1556"/>
      <c r="DT17" s="1556"/>
      <c r="DU17" s="1556"/>
      <c r="DV17" s="1556"/>
      <c r="DW17" s="1556"/>
      <c r="DX17" s="1556"/>
      <c r="DY17" s="1556"/>
      <c r="DZ17" s="1556"/>
      <c r="EA17" s="1556"/>
      <c r="EB17" s="1556"/>
      <c r="EC17" s="1556"/>
      <c r="ED17" s="1556"/>
      <c r="EE17" s="1556"/>
      <c r="EF17" s="1556"/>
      <c r="EG17" s="1556"/>
      <c r="EH17" s="1556"/>
      <c r="EI17" s="1556"/>
      <c r="EJ17" s="1556"/>
      <c r="EK17" s="1556"/>
      <c r="EL17" s="1556"/>
      <c r="EM17" s="1556"/>
      <c r="EN17" s="1556"/>
      <c r="EO17" s="1556"/>
      <c r="EP17" s="1556"/>
      <c r="EQ17" s="1556"/>
      <c r="ER17" s="1556"/>
      <c r="ES17" s="1556"/>
      <c r="ET17" s="1556"/>
      <c r="EU17" s="1556"/>
      <c r="EV17" s="1556"/>
      <c r="EW17" s="1556"/>
      <c r="EX17" s="1556"/>
      <c r="EY17" s="1556"/>
      <c r="EZ17" s="1556"/>
      <c r="FA17" s="1556"/>
      <c r="FB17" s="1556"/>
      <c r="FC17" s="1556"/>
      <c r="FD17" s="1556"/>
      <c r="FE17" s="1556"/>
      <c r="FF17" s="1556"/>
      <c r="FG17" s="1556"/>
      <c r="FH17" s="1556"/>
      <c r="FI17" s="1556"/>
      <c r="FJ17" s="1556"/>
      <c r="FK17" s="1556"/>
      <c r="FL17" s="1556"/>
      <c r="FM17" s="1556"/>
      <c r="FN17" s="1556"/>
      <c r="FO17" s="1556"/>
      <c r="FP17" s="1556"/>
      <c r="FQ17" s="1556"/>
      <c r="FR17" s="1556"/>
      <c r="FS17" s="1556"/>
      <c r="FT17" s="1556"/>
      <c r="FU17" s="1556"/>
      <c r="FV17" s="1556"/>
      <c r="FW17" s="1556"/>
      <c r="FX17" s="1556"/>
      <c r="FY17" s="1556"/>
      <c r="FZ17" s="1556"/>
      <c r="GA17" s="1556"/>
      <c r="GB17" s="1556"/>
      <c r="GC17" s="1556"/>
      <c r="GD17" s="1556"/>
      <c r="GE17" s="1556"/>
      <c r="GF17" s="1556"/>
      <c r="GG17" s="1556"/>
      <c r="GH17" s="1556"/>
      <c r="GI17" s="1556"/>
      <c r="GJ17" s="1556"/>
      <c r="GK17" s="1556"/>
      <c r="GL17" s="1556"/>
      <c r="GM17" s="1556"/>
      <c r="GN17" s="1556"/>
      <c r="GO17" s="1556"/>
      <c r="GP17" s="1556"/>
      <c r="GQ17" s="1556"/>
      <c r="GR17" s="1556"/>
      <c r="GS17" s="1556"/>
      <c r="GT17" s="1556"/>
      <c r="GU17" s="1556"/>
      <c r="GV17" s="1556"/>
      <c r="GW17" s="1556"/>
      <c r="GX17" s="1556"/>
      <c r="GY17" s="1556"/>
      <c r="GZ17" s="1556"/>
      <c r="HA17" s="1556"/>
      <c r="HB17" s="1556"/>
      <c r="HC17" s="1556"/>
      <c r="HD17" s="1556"/>
      <c r="HE17" s="1556"/>
      <c r="HF17" s="1556"/>
      <c r="HG17" s="1556"/>
      <c r="HH17" s="1556"/>
      <c r="HI17" s="1556"/>
      <c r="HJ17" s="1556"/>
      <c r="HK17" s="1556"/>
      <c r="HL17" s="1556"/>
      <c r="HM17" s="1556"/>
      <c r="HN17" s="1556"/>
      <c r="HO17" s="1556"/>
      <c r="HP17" s="1556"/>
      <c r="HQ17" s="1556"/>
      <c r="HR17" s="1556"/>
      <c r="HS17" s="1556"/>
      <c r="HT17" s="1556"/>
      <c r="HU17" s="1556"/>
      <c r="HV17" s="1556"/>
      <c r="HW17" s="1556"/>
      <c r="HX17" s="1556"/>
      <c r="HY17" s="1556"/>
      <c r="HZ17" s="1556"/>
      <c r="IA17" s="1556"/>
      <c r="IB17" s="1556"/>
      <c r="IC17" s="1556"/>
      <c r="ID17" s="1556"/>
      <c r="IE17" s="1556"/>
      <c r="IF17" s="1556"/>
      <c r="IG17" s="1556"/>
      <c r="IH17" s="1556"/>
      <c r="II17" s="1556"/>
      <c r="IJ17" s="1556"/>
      <c r="IK17" s="1556"/>
      <c r="IL17" s="1556"/>
      <c r="IM17" s="1556"/>
      <c r="IN17" s="1556"/>
      <c r="IO17" s="1556"/>
      <c r="IP17" s="1556"/>
      <c r="IQ17" s="1556"/>
      <c r="IR17" s="1556"/>
      <c r="IS17" s="1556"/>
      <c r="IT17" s="1556"/>
      <c r="IU17" s="1556"/>
      <c r="IV17" s="1556"/>
    </row>
    <row r="18" spans="1:256" s="1557" customFormat="1" ht="15.75" thickBot="1">
      <c r="A18" s="1556"/>
      <c r="B18" s="1556"/>
      <c r="C18" s="1556"/>
      <c r="D18" s="1556"/>
      <c r="E18" s="1556"/>
      <c r="F18" s="1556"/>
      <c r="G18" s="1556"/>
      <c r="H18" s="1556"/>
      <c r="I18" s="1556"/>
      <c r="J18" s="1556"/>
      <c r="K18" s="1556"/>
      <c r="L18" s="1556"/>
      <c r="M18" s="1556"/>
      <c r="N18" s="1556"/>
      <c r="O18" s="1556"/>
      <c r="P18" s="1556"/>
      <c r="Q18" s="1556"/>
      <c r="R18" s="1556"/>
      <c r="S18" s="1556"/>
      <c r="T18" s="1556"/>
      <c r="U18" s="1556"/>
      <c r="V18" s="1556"/>
      <c r="W18" s="1556"/>
      <c r="X18" s="1556"/>
      <c r="Y18" s="1556"/>
      <c r="Z18" s="1556"/>
      <c r="AA18" s="1556"/>
      <c r="AB18" s="1556"/>
      <c r="AC18" s="1556"/>
      <c r="AD18" s="1556"/>
      <c r="AE18" s="1556"/>
      <c r="AF18" s="1556"/>
      <c r="AG18" s="1556"/>
      <c r="AH18" s="1556"/>
      <c r="AI18" s="1556"/>
      <c r="AJ18" s="1556"/>
      <c r="AK18" s="1556"/>
      <c r="AL18" s="1556"/>
      <c r="AM18" s="1556"/>
      <c r="AN18" s="1556"/>
      <c r="AO18" s="1556"/>
      <c r="AP18" s="1556"/>
      <c r="AQ18" s="1556"/>
      <c r="AR18" s="1556"/>
      <c r="AS18" s="1556"/>
      <c r="AT18" s="1556"/>
      <c r="AU18" s="1556"/>
      <c r="AV18" s="1556"/>
      <c r="AW18" s="1556"/>
      <c r="AX18" s="1556"/>
      <c r="AY18" s="1556"/>
      <c r="AZ18" s="1556"/>
      <c r="BA18" s="1556"/>
      <c r="BB18" s="1556"/>
      <c r="BC18" s="1556"/>
      <c r="BD18" s="1556"/>
      <c r="BE18" s="1556"/>
      <c r="BF18" s="1556"/>
      <c r="BG18" s="1556"/>
      <c r="BH18" s="1556"/>
      <c r="BI18" s="1556"/>
      <c r="BJ18" s="1556"/>
      <c r="BK18" s="1556"/>
      <c r="BL18" s="1556"/>
      <c r="BM18" s="1556"/>
      <c r="BN18" s="1556"/>
      <c r="BO18" s="1556"/>
      <c r="BP18" s="1556"/>
      <c r="BQ18" s="1556"/>
      <c r="BR18" s="1556"/>
      <c r="BS18" s="1556"/>
      <c r="BT18" s="1556"/>
      <c r="BU18" s="1556"/>
      <c r="BV18" s="1556"/>
      <c r="BW18" s="1556"/>
      <c r="BX18" s="1556"/>
      <c r="BY18" s="1556"/>
      <c r="BZ18" s="1556"/>
      <c r="CA18" s="1556"/>
      <c r="CB18" s="1556"/>
      <c r="CC18" s="1556"/>
      <c r="CD18" s="1556"/>
      <c r="CE18" s="1556"/>
      <c r="CF18" s="1556"/>
      <c r="CG18" s="1556"/>
      <c r="CH18" s="1556"/>
      <c r="CI18" s="1556"/>
      <c r="CJ18" s="1556"/>
      <c r="CK18" s="1556"/>
      <c r="CL18" s="1556"/>
      <c r="CM18" s="1556"/>
      <c r="CN18" s="1556"/>
      <c r="CO18" s="1556"/>
      <c r="CP18" s="1556"/>
      <c r="CQ18" s="1556"/>
      <c r="CR18" s="1556"/>
      <c r="CS18" s="1556"/>
      <c r="CT18" s="1556"/>
      <c r="CU18" s="1556"/>
      <c r="CV18" s="1556"/>
      <c r="CW18" s="1556"/>
      <c r="CX18" s="1556"/>
      <c r="CY18" s="1556"/>
      <c r="CZ18" s="1556"/>
      <c r="DA18" s="1556"/>
      <c r="DB18" s="1556"/>
      <c r="DC18" s="1556"/>
      <c r="DD18" s="1556"/>
      <c r="DE18" s="1556"/>
      <c r="DF18" s="1556"/>
      <c r="DG18" s="1556"/>
      <c r="DH18" s="1556"/>
      <c r="DI18" s="1556"/>
      <c r="DJ18" s="1556"/>
      <c r="DK18" s="1556"/>
      <c r="DL18" s="1556"/>
      <c r="DM18" s="1556"/>
      <c r="DN18" s="1556"/>
      <c r="DO18" s="1556"/>
      <c r="DP18" s="1556"/>
      <c r="DQ18" s="1556"/>
      <c r="DR18" s="1556"/>
      <c r="DS18" s="1556"/>
      <c r="DT18" s="1556"/>
      <c r="DU18" s="1556"/>
      <c r="DV18" s="1556"/>
      <c r="DW18" s="1556"/>
      <c r="DX18" s="1556"/>
      <c r="DY18" s="1556"/>
      <c r="DZ18" s="1556"/>
      <c r="EA18" s="1556"/>
      <c r="EB18" s="1556"/>
      <c r="EC18" s="1556"/>
      <c r="ED18" s="1556"/>
      <c r="EE18" s="1556"/>
      <c r="EF18" s="1556"/>
      <c r="EG18" s="1556"/>
      <c r="EH18" s="1556"/>
      <c r="EI18" s="1556"/>
      <c r="EJ18" s="1556"/>
      <c r="EK18" s="1556"/>
      <c r="EL18" s="1556"/>
      <c r="EM18" s="1556"/>
      <c r="EN18" s="1556"/>
      <c r="EO18" s="1556"/>
      <c r="EP18" s="1556"/>
      <c r="EQ18" s="1556"/>
      <c r="ER18" s="1556"/>
      <c r="ES18" s="1556"/>
      <c r="ET18" s="1556"/>
      <c r="EU18" s="1556"/>
      <c r="EV18" s="1556"/>
      <c r="EW18" s="1556"/>
      <c r="EX18" s="1556"/>
      <c r="EY18" s="1556"/>
      <c r="EZ18" s="1556"/>
      <c r="FA18" s="1556"/>
      <c r="FB18" s="1556"/>
      <c r="FC18" s="1556"/>
      <c r="FD18" s="1556"/>
      <c r="FE18" s="1556"/>
      <c r="FF18" s="1556"/>
      <c r="FG18" s="1556"/>
      <c r="FH18" s="1556"/>
      <c r="FI18" s="1556"/>
      <c r="FJ18" s="1556"/>
      <c r="FK18" s="1556"/>
      <c r="FL18" s="1556"/>
      <c r="FM18" s="1556"/>
      <c r="FN18" s="1556"/>
      <c r="FO18" s="1556"/>
      <c r="FP18" s="1556"/>
      <c r="FQ18" s="1556"/>
      <c r="FR18" s="1556"/>
      <c r="FS18" s="1556"/>
      <c r="FT18" s="1556"/>
      <c r="FU18" s="1556"/>
      <c r="FV18" s="1556"/>
      <c r="FW18" s="1556"/>
      <c r="FX18" s="1556"/>
      <c r="FY18" s="1556"/>
      <c r="FZ18" s="1556"/>
      <c r="GA18" s="1556"/>
      <c r="GB18" s="1556"/>
      <c r="GC18" s="1556"/>
      <c r="GD18" s="1556"/>
      <c r="GE18" s="1556"/>
      <c r="GF18" s="1556"/>
      <c r="GG18" s="1556"/>
      <c r="GH18" s="1556"/>
      <c r="GI18" s="1556"/>
      <c r="GJ18" s="1556"/>
      <c r="GK18" s="1556"/>
      <c r="GL18" s="1556"/>
      <c r="GM18" s="1556"/>
      <c r="GN18" s="1556"/>
      <c r="GO18" s="1556"/>
      <c r="GP18" s="1556"/>
      <c r="GQ18" s="1556"/>
      <c r="GR18" s="1556"/>
      <c r="GS18" s="1556"/>
      <c r="GT18" s="1556"/>
      <c r="GU18" s="1556"/>
      <c r="GV18" s="1556"/>
      <c r="GW18" s="1556"/>
      <c r="GX18" s="1556"/>
      <c r="GY18" s="1556"/>
      <c r="GZ18" s="1556"/>
      <c r="HA18" s="1556"/>
      <c r="HB18" s="1556"/>
      <c r="HC18" s="1556"/>
      <c r="HD18" s="1556"/>
      <c r="HE18" s="1556"/>
      <c r="HF18" s="1556"/>
      <c r="HG18" s="1556"/>
      <c r="HH18" s="1556"/>
      <c r="HI18" s="1556"/>
      <c r="HJ18" s="1556"/>
      <c r="HK18" s="1556"/>
      <c r="HL18" s="1556"/>
      <c r="HM18" s="1556"/>
      <c r="HN18" s="1556"/>
      <c r="HO18" s="1556"/>
      <c r="HP18" s="1556"/>
      <c r="HQ18" s="1556"/>
      <c r="HR18" s="1556"/>
      <c r="HS18" s="1556"/>
      <c r="HT18" s="1556"/>
      <c r="HU18" s="1556"/>
      <c r="HV18" s="1556"/>
      <c r="HW18" s="1556"/>
      <c r="HX18" s="1556"/>
      <c r="HY18" s="1556"/>
      <c r="HZ18" s="1556"/>
      <c r="IA18" s="1556"/>
      <c r="IB18" s="1556"/>
      <c r="IC18" s="1556"/>
      <c r="ID18" s="1556"/>
      <c r="IE18" s="1556"/>
      <c r="IF18" s="1556"/>
      <c r="IG18" s="1556"/>
      <c r="IH18" s="1556"/>
      <c r="II18" s="1556"/>
      <c r="IJ18" s="1556"/>
      <c r="IK18" s="1556"/>
      <c r="IL18" s="1556"/>
      <c r="IM18" s="1556"/>
      <c r="IN18" s="1556"/>
      <c r="IO18" s="1556"/>
      <c r="IP18" s="1556"/>
      <c r="IQ18" s="1556"/>
      <c r="IR18" s="1556"/>
      <c r="IS18" s="1556"/>
      <c r="IT18" s="1556"/>
      <c r="IU18" s="1556"/>
      <c r="IV18" s="1556"/>
    </row>
    <row r="19" spans="1:256" s="1557" customFormat="1" ht="64.5" thickBot="1">
      <c r="A19" s="2435" t="s">
        <v>408</v>
      </c>
      <c r="B19" s="2410"/>
      <c r="C19" s="1584" t="s">
        <v>79</v>
      </c>
      <c r="D19" s="1585" t="s">
        <v>80</v>
      </c>
      <c r="E19" s="1586" t="s">
        <v>81</v>
      </c>
      <c r="F19" s="1585" t="s">
        <v>82</v>
      </c>
      <c r="G19" s="1587" t="s">
        <v>83</v>
      </c>
      <c r="H19" s="1587" t="s">
        <v>671</v>
      </c>
      <c r="I19" s="1588" t="s">
        <v>672</v>
      </c>
      <c r="J19" s="1556"/>
      <c r="K19" s="1556"/>
      <c r="L19" s="1556"/>
      <c r="M19" s="1556"/>
      <c r="N19" s="1556"/>
      <c r="O19" s="1556"/>
      <c r="P19" s="1556"/>
      <c r="Q19" s="1556"/>
      <c r="R19" s="1556"/>
      <c r="S19" s="1556"/>
      <c r="T19" s="1556"/>
      <c r="U19" s="1556"/>
      <c r="V19" s="1556"/>
      <c r="W19" s="1556"/>
      <c r="X19" s="1556"/>
      <c r="Y19" s="1556"/>
      <c r="Z19" s="1556"/>
      <c r="AA19" s="1556"/>
      <c r="AB19" s="1556"/>
      <c r="AC19" s="1556"/>
      <c r="AD19" s="1556"/>
      <c r="AE19" s="1556"/>
      <c r="AF19" s="1556"/>
      <c r="AG19" s="1556"/>
      <c r="AH19" s="1556"/>
      <c r="AI19" s="1556"/>
      <c r="AJ19" s="1556"/>
      <c r="AK19" s="1556"/>
      <c r="AL19" s="1556"/>
      <c r="AM19" s="1556"/>
      <c r="AN19" s="1556"/>
      <c r="AO19" s="1556"/>
      <c r="AP19" s="1556"/>
      <c r="AQ19" s="1556"/>
      <c r="AR19" s="1556"/>
      <c r="AS19" s="1556"/>
      <c r="AT19" s="1556"/>
      <c r="AU19" s="1556"/>
      <c r="AV19" s="1556"/>
      <c r="AW19" s="1556"/>
      <c r="AX19" s="1556"/>
      <c r="AY19" s="1556"/>
      <c r="AZ19" s="1556"/>
      <c r="BA19" s="1556"/>
      <c r="BB19" s="1556"/>
      <c r="BC19" s="1556"/>
      <c r="BD19" s="1556"/>
      <c r="BE19" s="1556"/>
      <c r="BF19" s="1556"/>
      <c r="BG19" s="1556"/>
      <c r="BH19" s="1556"/>
      <c r="BI19" s="1556"/>
      <c r="BJ19" s="1556"/>
      <c r="BK19" s="1556"/>
      <c r="BL19" s="1556"/>
      <c r="BM19" s="1556"/>
      <c r="BN19" s="1556"/>
      <c r="BO19" s="1556"/>
      <c r="BP19" s="1556"/>
      <c r="BQ19" s="1556"/>
      <c r="BR19" s="1556"/>
      <c r="BS19" s="1556"/>
      <c r="BT19" s="1556"/>
      <c r="BU19" s="1556"/>
      <c r="BV19" s="1556"/>
      <c r="BW19" s="1556"/>
      <c r="BX19" s="1556"/>
      <c r="BY19" s="1556"/>
      <c r="BZ19" s="1556"/>
      <c r="CA19" s="1556"/>
      <c r="CB19" s="1556"/>
      <c r="CC19" s="1556"/>
      <c r="CD19" s="1556"/>
      <c r="CE19" s="1556"/>
      <c r="CF19" s="1556"/>
      <c r="CG19" s="1556"/>
      <c r="CH19" s="1556"/>
      <c r="CI19" s="1556"/>
      <c r="CJ19" s="1556"/>
      <c r="CK19" s="1556"/>
      <c r="CL19" s="1556"/>
      <c r="CM19" s="1556"/>
      <c r="CN19" s="1556"/>
      <c r="CO19" s="1556"/>
      <c r="CP19" s="1556"/>
      <c r="CQ19" s="1556"/>
      <c r="CR19" s="1556"/>
      <c r="CS19" s="1556"/>
      <c r="CT19" s="1556"/>
      <c r="CU19" s="1556"/>
      <c r="CV19" s="1556"/>
      <c r="CW19" s="1556"/>
      <c r="CX19" s="1556"/>
      <c r="CY19" s="1556"/>
      <c r="CZ19" s="1556"/>
      <c r="DA19" s="1556"/>
      <c r="DB19" s="1556"/>
      <c r="DC19" s="1556"/>
      <c r="DD19" s="1556"/>
      <c r="DE19" s="1556"/>
      <c r="DF19" s="1556"/>
      <c r="DG19" s="1556"/>
      <c r="DH19" s="1556"/>
      <c r="DI19" s="1556"/>
      <c r="DJ19" s="1556"/>
      <c r="DK19" s="1556"/>
      <c r="DL19" s="1556"/>
      <c r="DM19" s="1556"/>
      <c r="DN19" s="1556"/>
      <c r="DO19" s="1556"/>
      <c r="DP19" s="1556"/>
      <c r="DQ19" s="1556"/>
      <c r="DR19" s="1556"/>
      <c r="DS19" s="1556"/>
      <c r="DT19" s="1556"/>
      <c r="DU19" s="1556"/>
      <c r="DV19" s="1556"/>
      <c r="DW19" s="1556"/>
      <c r="DX19" s="1556"/>
      <c r="DY19" s="1556"/>
      <c r="DZ19" s="1556"/>
      <c r="EA19" s="1556"/>
      <c r="EB19" s="1556"/>
      <c r="EC19" s="1556"/>
      <c r="ED19" s="1556"/>
      <c r="EE19" s="1556"/>
      <c r="EF19" s="1556"/>
      <c r="EG19" s="1556"/>
      <c r="EH19" s="1556"/>
      <c r="EI19" s="1556"/>
      <c r="EJ19" s="1556"/>
      <c r="EK19" s="1556"/>
      <c r="EL19" s="1556"/>
      <c r="EM19" s="1556"/>
      <c r="EN19" s="1556"/>
      <c r="EO19" s="1556"/>
      <c r="EP19" s="1556"/>
      <c r="EQ19" s="1556"/>
      <c r="ER19" s="1556"/>
      <c r="ES19" s="1556"/>
      <c r="ET19" s="1556"/>
      <c r="EU19" s="1556"/>
      <c r="EV19" s="1556"/>
      <c r="EW19" s="1556"/>
      <c r="EX19" s="1556"/>
      <c r="EY19" s="1556"/>
      <c r="EZ19" s="1556"/>
      <c r="FA19" s="1556"/>
      <c r="FB19" s="1556"/>
      <c r="FC19" s="1556"/>
      <c r="FD19" s="1556"/>
      <c r="FE19" s="1556"/>
      <c r="FF19" s="1556"/>
      <c r="FG19" s="1556"/>
      <c r="FH19" s="1556"/>
      <c r="FI19" s="1556"/>
      <c r="FJ19" s="1556"/>
      <c r="FK19" s="1556"/>
      <c r="FL19" s="1556"/>
      <c r="FM19" s="1556"/>
      <c r="FN19" s="1556"/>
      <c r="FO19" s="1556"/>
      <c r="FP19" s="1556"/>
      <c r="FQ19" s="1556"/>
      <c r="FR19" s="1556"/>
      <c r="FS19" s="1556"/>
      <c r="FT19" s="1556"/>
      <c r="FU19" s="1556"/>
      <c r="FV19" s="1556"/>
      <c r="FW19" s="1556"/>
      <c r="FX19" s="1556"/>
      <c r="FY19" s="1556"/>
      <c r="FZ19" s="1556"/>
      <c r="GA19" s="1556"/>
      <c r="GB19" s="1556"/>
      <c r="GC19" s="1556"/>
      <c r="GD19" s="1556"/>
      <c r="GE19" s="1556"/>
      <c r="GF19" s="1556"/>
      <c r="GG19" s="1556"/>
      <c r="GH19" s="1556"/>
      <c r="GI19" s="1556"/>
      <c r="GJ19" s="1556"/>
      <c r="GK19" s="1556"/>
      <c r="GL19" s="1556"/>
      <c r="GM19" s="1556"/>
      <c r="GN19" s="1556"/>
      <c r="GO19" s="1556"/>
      <c r="GP19" s="1556"/>
      <c r="GQ19" s="1556"/>
      <c r="GR19" s="1556"/>
      <c r="GS19" s="1556"/>
      <c r="GT19" s="1556"/>
      <c r="GU19" s="1556"/>
      <c r="GV19" s="1556"/>
      <c r="GW19" s="1556"/>
      <c r="GX19" s="1556"/>
      <c r="GY19" s="1556"/>
      <c r="GZ19" s="1556"/>
      <c r="HA19" s="1556"/>
      <c r="HB19" s="1556"/>
      <c r="HC19" s="1556"/>
      <c r="HD19" s="1556"/>
      <c r="HE19" s="1556"/>
      <c r="HF19" s="1556"/>
      <c r="HG19" s="1556"/>
      <c r="HH19" s="1556"/>
      <c r="HI19" s="1556"/>
      <c r="HJ19" s="1556"/>
      <c r="HK19" s="1556"/>
      <c r="HL19" s="1556"/>
      <c r="HM19" s="1556"/>
      <c r="HN19" s="1556"/>
      <c r="HO19" s="1556"/>
      <c r="HP19" s="1556"/>
      <c r="HQ19" s="1556"/>
      <c r="HR19" s="1556"/>
      <c r="HS19" s="1556"/>
      <c r="HT19" s="1556"/>
      <c r="HU19" s="1556"/>
      <c r="HV19" s="1556"/>
      <c r="HW19" s="1556"/>
      <c r="HX19" s="1556"/>
      <c r="HY19" s="1556"/>
      <c r="HZ19" s="1556"/>
      <c r="IA19" s="1556"/>
      <c r="IB19" s="1556"/>
      <c r="IC19" s="1556"/>
      <c r="ID19" s="1556"/>
      <c r="IE19" s="1556"/>
      <c r="IF19" s="1556"/>
      <c r="IG19" s="1556"/>
      <c r="IH19" s="1556"/>
      <c r="II19" s="1556"/>
      <c r="IJ19" s="1556"/>
      <c r="IK19" s="1556"/>
      <c r="IL19" s="1556"/>
      <c r="IM19" s="1556"/>
      <c r="IN19" s="1556"/>
      <c r="IO19" s="1556"/>
      <c r="IP19" s="1556"/>
      <c r="IQ19" s="1556"/>
      <c r="IR19" s="1556"/>
      <c r="IS19" s="1556"/>
      <c r="IT19" s="1556"/>
      <c r="IU19" s="1556"/>
      <c r="IV19" s="1556"/>
    </row>
    <row r="20" spans="1:256" s="1557" customFormat="1" ht="38.25">
      <c r="A20" s="2436" t="s">
        <v>690</v>
      </c>
      <c r="B20" s="1560" t="s">
        <v>691</v>
      </c>
      <c r="C20" s="2443">
        <v>0.16223264329718307</v>
      </c>
      <c r="D20" s="2444"/>
      <c r="E20" s="2444"/>
      <c r="F20" s="2444"/>
      <c r="G20" s="2444"/>
      <c r="H20" s="2444"/>
      <c r="I20" s="2445"/>
      <c r="J20" s="1556"/>
      <c r="K20" s="1556"/>
      <c r="L20" s="1556"/>
      <c r="M20" s="1556"/>
      <c r="N20" s="1556"/>
      <c r="O20" s="1556"/>
      <c r="P20" s="1556"/>
      <c r="Q20" s="1556"/>
      <c r="R20" s="1556"/>
      <c r="S20" s="1556"/>
      <c r="T20" s="1556"/>
      <c r="U20" s="1556"/>
      <c r="V20" s="1556"/>
      <c r="W20" s="1556"/>
      <c r="X20" s="1556"/>
      <c r="Y20" s="1556"/>
      <c r="Z20" s="1556"/>
      <c r="AA20" s="1556"/>
      <c r="AB20" s="1556"/>
      <c r="AC20" s="1556"/>
      <c r="AD20" s="1556"/>
      <c r="AE20" s="1556"/>
      <c r="AF20" s="1556"/>
      <c r="AG20" s="1556"/>
      <c r="AH20" s="1556"/>
      <c r="AI20" s="1556"/>
      <c r="AJ20" s="1556"/>
      <c r="AK20" s="1556"/>
      <c r="AL20" s="1556"/>
      <c r="AM20" s="1556"/>
      <c r="AN20" s="1556"/>
      <c r="AO20" s="1556"/>
      <c r="AP20" s="1556"/>
      <c r="AQ20" s="1556"/>
      <c r="AR20" s="1556"/>
      <c r="AS20" s="1556"/>
      <c r="AT20" s="1556"/>
      <c r="AU20" s="1556"/>
      <c r="AV20" s="1556"/>
      <c r="AW20" s="1556"/>
      <c r="AX20" s="1556"/>
      <c r="AY20" s="1556"/>
      <c r="AZ20" s="1556"/>
      <c r="BA20" s="1556"/>
      <c r="BB20" s="1556"/>
      <c r="BC20" s="1556"/>
      <c r="BD20" s="1556"/>
      <c r="BE20" s="1556"/>
      <c r="BF20" s="1556"/>
      <c r="BG20" s="1556"/>
      <c r="BH20" s="1556"/>
      <c r="BI20" s="1556"/>
      <c r="BJ20" s="1556"/>
      <c r="BK20" s="1556"/>
      <c r="BL20" s="1556"/>
      <c r="BM20" s="1556"/>
      <c r="BN20" s="1556"/>
      <c r="BO20" s="1556"/>
      <c r="BP20" s="1556"/>
      <c r="BQ20" s="1556"/>
      <c r="BR20" s="1556"/>
      <c r="BS20" s="1556"/>
      <c r="BT20" s="1556"/>
      <c r="BU20" s="1556"/>
      <c r="BV20" s="1556"/>
      <c r="BW20" s="1556"/>
      <c r="BX20" s="1556"/>
      <c r="BY20" s="1556"/>
      <c r="BZ20" s="1556"/>
      <c r="CA20" s="1556"/>
      <c r="CB20" s="1556"/>
      <c r="CC20" s="1556"/>
      <c r="CD20" s="1556"/>
      <c r="CE20" s="1556"/>
      <c r="CF20" s="1556"/>
      <c r="CG20" s="1556"/>
      <c r="CH20" s="1556"/>
      <c r="CI20" s="1556"/>
      <c r="CJ20" s="1556"/>
      <c r="CK20" s="1556"/>
      <c r="CL20" s="1556"/>
      <c r="CM20" s="1556"/>
      <c r="CN20" s="1556"/>
      <c r="CO20" s="1556"/>
      <c r="CP20" s="1556"/>
      <c r="CQ20" s="1556"/>
      <c r="CR20" s="1556"/>
      <c r="CS20" s="1556"/>
      <c r="CT20" s="1556"/>
      <c r="CU20" s="1556"/>
      <c r="CV20" s="1556"/>
      <c r="CW20" s="1556"/>
      <c r="CX20" s="1556"/>
      <c r="CY20" s="1556"/>
      <c r="CZ20" s="1556"/>
      <c r="DA20" s="1556"/>
      <c r="DB20" s="1556"/>
      <c r="DC20" s="1556"/>
      <c r="DD20" s="1556"/>
      <c r="DE20" s="1556"/>
      <c r="DF20" s="1556"/>
      <c r="DG20" s="1556"/>
      <c r="DH20" s="1556"/>
      <c r="DI20" s="1556"/>
      <c r="DJ20" s="1556"/>
      <c r="DK20" s="1556"/>
      <c r="DL20" s="1556"/>
      <c r="DM20" s="1556"/>
      <c r="DN20" s="1556"/>
      <c r="DO20" s="1556"/>
      <c r="DP20" s="1556"/>
      <c r="DQ20" s="1556"/>
      <c r="DR20" s="1556"/>
      <c r="DS20" s="1556"/>
      <c r="DT20" s="1556"/>
      <c r="DU20" s="1556"/>
      <c r="DV20" s="1556"/>
      <c r="DW20" s="1556"/>
      <c r="DX20" s="1556"/>
      <c r="DY20" s="1556"/>
      <c r="DZ20" s="1556"/>
      <c r="EA20" s="1556"/>
      <c r="EB20" s="1556"/>
      <c r="EC20" s="1556"/>
      <c r="ED20" s="1556"/>
      <c r="EE20" s="1556"/>
      <c r="EF20" s="1556"/>
      <c r="EG20" s="1556"/>
      <c r="EH20" s="1556"/>
      <c r="EI20" s="1556"/>
      <c r="EJ20" s="1556"/>
      <c r="EK20" s="1556"/>
      <c r="EL20" s="1556"/>
      <c r="EM20" s="1556"/>
      <c r="EN20" s="1556"/>
      <c r="EO20" s="1556"/>
      <c r="EP20" s="1556"/>
      <c r="EQ20" s="1556"/>
      <c r="ER20" s="1556"/>
      <c r="ES20" s="1556"/>
      <c r="ET20" s="1556"/>
      <c r="EU20" s="1556"/>
      <c r="EV20" s="1556"/>
      <c r="EW20" s="1556"/>
      <c r="EX20" s="1556"/>
      <c r="EY20" s="1556"/>
      <c r="EZ20" s="1556"/>
      <c r="FA20" s="1556"/>
      <c r="FB20" s="1556"/>
      <c r="FC20" s="1556"/>
      <c r="FD20" s="1556"/>
      <c r="FE20" s="1556"/>
      <c r="FF20" s="1556"/>
      <c r="FG20" s="1556"/>
      <c r="FH20" s="1556"/>
      <c r="FI20" s="1556"/>
      <c r="FJ20" s="1556"/>
      <c r="FK20" s="1556"/>
      <c r="FL20" s="1556"/>
      <c r="FM20" s="1556"/>
      <c r="FN20" s="1556"/>
      <c r="FO20" s="1556"/>
      <c r="FP20" s="1556"/>
      <c r="FQ20" s="1556"/>
      <c r="FR20" s="1556"/>
      <c r="FS20" s="1556"/>
      <c r="FT20" s="1556"/>
      <c r="FU20" s="1556"/>
      <c r="FV20" s="1556"/>
      <c r="FW20" s="1556"/>
      <c r="FX20" s="1556"/>
      <c r="FY20" s="1556"/>
      <c r="FZ20" s="1556"/>
      <c r="GA20" s="1556"/>
      <c r="GB20" s="1556"/>
      <c r="GC20" s="1556"/>
      <c r="GD20" s="1556"/>
      <c r="GE20" s="1556"/>
      <c r="GF20" s="1556"/>
      <c r="GG20" s="1556"/>
      <c r="GH20" s="1556"/>
      <c r="GI20" s="1556"/>
      <c r="GJ20" s="1556"/>
      <c r="GK20" s="1556"/>
      <c r="GL20" s="1556"/>
      <c r="GM20" s="1556"/>
      <c r="GN20" s="1556"/>
      <c r="GO20" s="1556"/>
      <c r="GP20" s="1556"/>
      <c r="GQ20" s="1556"/>
      <c r="GR20" s="1556"/>
      <c r="GS20" s="1556"/>
      <c r="GT20" s="1556"/>
      <c r="GU20" s="1556"/>
      <c r="GV20" s="1556"/>
      <c r="GW20" s="1556"/>
      <c r="GX20" s="1556"/>
      <c r="GY20" s="1556"/>
      <c r="GZ20" s="1556"/>
      <c r="HA20" s="1556"/>
      <c r="HB20" s="1556"/>
      <c r="HC20" s="1556"/>
      <c r="HD20" s="1556"/>
      <c r="HE20" s="1556"/>
      <c r="HF20" s="1556"/>
      <c r="HG20" s="1556"/>
      <c r="HH20" s="1556"/>
      <c r="HI20" s="1556"/>
      <c r="HJ20" s="1556"/>
      <c r="HK20" s="1556"/>
      <c r="HL20" s="1556"/>
      <c r="HM20" s="1556"/>
      <c r="HN20" s="1556"/>
      <c r="HO20" s="1556"/>
      <c r="HP20" s="1556"/>
      <c r="HQ20" s="1556"/>
      <c r="HR20" s="1556"/>
      <c r="HS20" s="1556"/>
      <c r="HT20" s="1556"/>
      <c r="HU20" s="1556"/>
      <c r="HV20" s="1556"/>
      <c r="HW20" s="1556"/>
      <c r="HX20" s="1556"/>
      <c r="HY20" s="1556"/>
      <c r="HZ20" s="1556"/>
      <c r="IA20" s="1556"/>
      <c r="IB20" s="1556"/>
      <c r="IC20" s="1556"/>
      <c r="ID20" s="1556"/>
      <c r="IE20" s="1556"/>
      <c r="IF20" s="1556"/>
      <c r="IG20" s="1556"/>
      <c r="IH20" s="1556"/>
      <c r="II20" s="1556"/>
      <c r="IJ20" s="1556"/>
      <c r="IK20" s="1556"/>
      <c r="IL20" s="1556"/>
      <c r="IM20" s="1556"/>
      <c r="IN20" s="1556"/>
      <c r="IO20" s="1556"/>
      <c r="IP20" s="1556"/>
      <c r="IQ20" s="1556"/>
      <c r="IR20" s="1556"/>
      <c r="IS20" s="1556"/>
      <c r="IT20" s="1556"/>
      <c r="IU20" s="1556"/>
      <c r="IV20" s="1556"/>
    </row>
    <row r="21" spans="1:256" s="1557" customFormat="1" ht="38.25">
      <c r="A21" s="2431"/>
      <c r="B21" s="1562" t="s">
        <v>692</v>
      </c>
      <c r="C21" s="1563">
        <v>3.3049920689625853E-2</v>
      </c>
      <c r="D21" s="1564">
        <v>5.8327725443396573E-2</v>
      </c>
      <c r="E21" s="1564">
        <v>4.5879272966057538E-2</v>
      </c>
      <c r="F21" s="1564">
        <v>6.7241023296272781E-2</v>
      </c>
      <c r="G21" s="1564">
        <v>0.25607650292465772</v>
      </c>
      <c r="H21" s="1564">
        <v>0.1401903644463709</v>
      </c>
      <c r="I21" s="1565">
        <v>5.7122601153467512E-2</v>
      </c>
      <c r="J21" s="1556"/>
      <c r="K21" s="1556"/>
      <c r="L21" s="1556"/>
      <c r="M21" s="1556"/>
      <c r="N21" s="1556"/>
      <c r="O21" s="1556"/>
      <c r="P21" s="1556"/>
      <c r="Q21" s="1556"/>
      <c r="R21" s="1556"/>
      <c r="S21" s="1556"/>
      <c r="T21" s="1556"/>
      <c r="U21" s="1556"/>
      <c r="V21" s="1556"/>
      <c r="W21" s="1556"/>
      <c r="X21" s="1556"/>
      <c r="Y21" s="1556"/>
      <c r="Z21" s="1556"/>
      <c r="AA21" s="1556"/>
      <c r="AB21" s="1556"/>
      <c r="AC21" s="1556"/>
      <c r="AD21" s="1556"/>
      <c r="AE21" s="1556"/>
      <c r="AF21" s="1556"/>
      <c r="AG21" s="1556"/>
      <c r="AH21" s="1556"/>
      <c r="AI21" s="1556"/>
      <c r="AJ21" s="1556"/>
      <c r="AK21" s="1556"/>
      <c r="AL21" s="1556"/>
      <c r="AM21" s="1556"/>
      <c r="AN21" s="1556"/>
      <c r="AO21" s="1556"/>
      <c r="AP21" s="1556"/>
      <c r="AQ21" s="1556"/>
      <c r="AR21" s="1556"/>
      <c r="AS21" s="1556"/>
      <c r="AT21" s="1556"/>
      <c r="AU21" s="1556"/>
      <c r="AV21" s="1556"/>
      <c r="AW21" s="1556"/>
      <c r="AX21" s="1556"/>
      <c r="AY21" s="1556"/>
      <c r="AZ21" s="1556"/>
      <c r="BA21" s="1556"/>
      <c r="BB21" s="1556"/>
      <c r="BC21" s="1556"/>
      <c r="BD21" s="1556"/>
      <c r="BE21" s="1556"/>
      <c r="BF21" s="1556"/>
      <c r="BG21" s="1556"/>
      <c r="BH21" s="1556"/>
      <c r="BI21" s="1556"/>
      <c r="BJ21" s="1556"/>
      <c r="BK21" s="1556"/>
      <c r="BL21" s="1556"/>
      <c r="BM21" s="1556"/>
      <c r="BN21" s="1556"/>
      <c r="BO21" s="1556"/>
      <c r="BP21" s="1556"/>
      <c r="BQ21" s="1556"/>
      <c r="BR21" s="1556"/>
      <c r="BS21" s="1556"/>
      <c r="BT21" s="1556"/>
      <c r="BU21" s="1556"/>
      <c r="BV21" s="1556"/>
      <c r="BW21" s="1556"/>
      <c r="BX21" s="1556"/>
      <c r="BY21" s="1556"/>
      <c r="BZ21" s="1556"/>
      <c r="CA21" s="1556"/>
      <c r="CB21" s="1556"/>
      <c r="CC21" s="1556"/>
      <c r="CD21" s="1556"/>
      <c r="CE21" s="1556"/>
      <c r="CF21" s="1556"/>
      <c r="CG21" s="1556"/>
      <c r="CH21" s="1556"/>
      <c r="CI21" s="1556"/>
      <c r="CJ21" s="1556"/>
      <c r="CK21" s="1556"/>
      <c r="CL21" s="1556"/>
      <c r="CM21" s="1556"/>
      <c r="CN21" s="1556"/>
      <c r="CO21" s="1556"/>
      <c r="CP21" s="1556"/>
      <c r="CQ21" s="1556"/>
      <c r="CR21" s="1556"/>
      <c r="CS21" s="1556"/>
      <c r="CT21" s="1556"/>
      <c r="CU21" s="1556"/>
      <c r="CV21" s="1556"/>
      <c r="CW21" s="1556"/>
      <c r="CX21" s="1556"/>
      <c r="CY21" s="1556"/>
      <c r="CZ21" s="1556"/>
      <c r="DA21" s="1556"/>
      <c r="DB21" s="1556"/>
      <c r="DC21" s="1556"/>
      <c r="DD21" s="1556"/>
      <c r="DE21" s="1556"/>
      <c r="DF21" s="1556"/>
      <c r="DG21" s="1556"/>
      <c r="DH21" s="1556"/>
      <c r="DI21" s="1556"/>
      <c r="DJ21" s="1556"/>
      <c r="DK21" s="1556"/>
      <c r="DL21" s="1556"/>
      <c r="DM21" s="1556"/>
      <c r="DN21" s="1556"/>
      <c r="DO21" s="1556"/>
      <c r="DP21" s="1556"/>
      <c r="DQ21" s="1556"/>
      <c r="DR21" s="1556"/>
      <c r="DS21" s="1556"/>
      <c r="DT21" s="1556"/>
      <c r="DU21" s="1556"/>
      <c r="DV21" s="1556"/>
      <c r="DW21" s="1556"/>
      <c r="DX21" s="1556"/>
      <c r="DY21" s="1556"/>
      <c r="DZ21" s="1556"/>
      <c r="EA21" s="1556"/>
      <c r="EB21" s="1556"/>
      <c r="EC21" s="1556"/>
      <c r="ED21" s="1556"/>
      <c r="EE21" s="1556"/>
      <c r="EF21" s="1556"/>
      <c r="EG21" s="1556"/>
      <c r="EH21" s="1556"/>
      <c r="EI21" s="1556"/>
      <c r="EJ21" s="1556"/>
      <c r="EK21" s="1556"/>
      <c r="EL21" s="1556"/>
      <c r="EM21" s="1556"/>
      <c r="EN21" s="1556"/>
      <c r="EO21" s="1556"/>
      <c r="EP21" s="1556"/>
      <c r="EQ21" s="1556"/>
      <c r="ER21" s="1556"/>
      <c r="ES21" s="1556"/>
      <c r="ET21" s="1556"/>
      <c r="EU21" s="1556"/>
      <c r="EV21" s="1556"/>
      <c r="EW21" s="1556"/>
      <c r="EX21" s="1556"/>
      <c r="EY21" s="1556"/>
      <c r="EZ21" s="1556"/>
      <c r="FA21" s="1556"/>
      <c r="FB21" s="1556"/>
      <c r="FC21" s="1556"/>
      <c r="FD21" s="1556"/>
      <c r="FE21" s="1556"/>
      <c r="FF21" s="1556"/>
      <c r="FG21" s="1556"/>
      <c r="FH21" s="1556"/>
      <c r="FI21" s="1556"/>
      <c r="FJ21" s="1556"/>
      <c r="FK21" s="1556"/>
      <c r="FL21" s="1556"/>
      <c r="FM21" s="1556"/>
      <c r="FN21" s="1556"/>
      <c r="FO21" s="1556"/>
      <c r="FP21" s="1556"/>
      <c r="FQ21" s="1556"/>
      <c r="FR21" s="1556"/>
      <c r="FS21" s="1556"/>
      <c r="FT21" s="1556"/>
      <c r="FU21" s="1556"/>
      <c r="FV21" s="1556"/>
      <c r="FW21" s="1556"/>
      <c r="FX21" s="1556"/>
      <c r="FY21" s="1556"/>
      <c r="FZ21" s="1556"/>
      <c r="GA21" s="1556"/>
      <c r="GB21" s="1556"/>
      <c r="GC21" s="1556"/>
      <c r="GD21" s="1556"/>
      <c r="GE21" s="1556"/>
      <c r="GF21" s="1556"/>
      <c r="GG21" s="1556"/>
      <c r="GH21" s="1556"/>
      <c r="GI21" s="1556"/>
      <c r="GJ21" s="1556"/>
      <c r="GK21" s="1556"/>
      <c r="GL21" s="1556"/>
      <c r="GM21" s="1556"/>
      <c r="GN21" s="1556"/>
      <c r="GO21" s="1556"/>
      <c r="GP21" s="1556"/>
      <c r="GQ21" s="1556"/>
      <c r="GR21" s="1556"/>
      <c r="GS21" s="1556"/>
      <c r="GT21" s="1556"/>
      <c r="GU21" s="1556"/>
      <c r="GV21" s="1556"/>
      <c r="GW21" s="1556"/>
      <c r="GX21" s="1556"/>
      <c r="GY21" s="1556"/>
      <c r="GZ21" s="1556"/>
      <c r="HA21" s="1556"/>
      <c r="HB21" s="1556"/>
      <c r="HC21" s="1556"/>
      <c r="HD21" s="1556"/>
      <c r="HE21" s="1556"/>
      <c r="HF21" s="1556"/>
      <c r="HG21" s="1556"/>
      <c r="HH21" s="1556"/>
      <c r="HI21" s="1556"/>
      <c r="HJ21" s="1556"/>
      <c r="HK21" s="1556"/>
      <c r="HL21" s="1556"/>
      <c r="HM21" s="1556"/>
      <c r="HN21" s="1556"/>
      <c r="HO21" s="1556"/>
      <c r="HP21" s="1556"/>
      <c r="HQ21" s="1556"/>
      <c r="HR21" s="1556"/>
      <c r="HS21" s="1556"/>
      <c r="HT21" s="1556"/>
      <c r="HU21" s="1556"/>
      <c r="HV21" s="1556"/>
      <c r="HW21" s="1556"/>
      <c r="HX21" s="1556"/>
      <c r="HY21" s="1556"/>
      <c r="HZ21" s="1556"/>
      <c r="IA21" s="1556"/>
      <c r="IB21" s="1556"/>
      <c r="IC21" s="1556"/>
      <c r="ID21" s="1556"/>
      <c r="IE21" s="1556"/>
      <c r="IF21" s="1556"/>
      <c r="IG21" s="1556"/>
      <c r="IH21" s="1556"/>
      <c r="II21" s="1556"/>
      <c r="IJ21" s="1556"/>
      <c r="IK21" s="1556"/>
      <c r="IL21" s="1556"/>
      <c r="IM21" s="1556"/>
      <c r="IN21" s="1556"/>
      <c r="IO21" s="1556"/>
      <c r="IP21" s="1556"/>
      <c r="IQ21" s="1556"/>
      <c r="IR21" s="1556"/>
      <c r="IS21" s="1556"/>
      <c r="IT21" s="1556"/>
      <c r="IU21" s="1556"/>
      <c r="IV21" s="1556"/>
    </row>
    <row r="22" spans="1:256" s="1557" customFormat="1" ht="15.75" thickBot="1">
      <c r="A22" s="2437"/>
      <c r="B22" s="1567" t="s">
        <v>639</v>
      </c>
      <c r="C22" s="1568">
        <v>2.9021632202837069E-2</v>
      </c>
      <c r="D22" s="1569">
        <v>5.5497840740191699E-2</v>
      </c>
      <c r="E22" s="1569">
        <v>5.2160840005031579E-2</v>
      </c>
      <c r="F22" s="1569">
        <v>6.7732087342334907E-2</v>
      </c>
      <c r="G22" s="1569">
        <v>0.24789878341280946</v>
      </c>
      <c r="H22" s="1569">
        <v>0.11691312158270223</v>
      </c>
      <c r="I22" s="1570">
        <v>5.4932574728139519E-2</v>
      </c>
      <c r="L22" s="1556"/>
      <c r="M22" s="1556"/>
      <c r="N22" s="1556"/>
      <c r="O22" s="1556"/>
      <c r="P22" s="1556"/>
      <c r="Q22" s="1556"/>
      <c r="R22" s="1556"/>
      <c r="S22" s="1556"/>
      <c r="T22" s="1556"/>
      <c r="U22" s="1556"/>
      <c r="V22" s="1556"/>
      <c r="W22" s="1556"/>
      <c r="X22" s="1556"/>
      <c r="Y22" s="1556"/>
      <c r="Z22" s="1556"/>
      <c r="AA22" s="1556"/>
      <c r="AB22" s="1556"/>
      <c r="AC22" s="1556"/>
      <c r="AD22" s="1556"/>
      <c r="AE22" s="1556"/>
      <c r="AF22" s="1556"/>
      <c r="AG22" s="1556"/>
      <c r="AH22" s="1556"/>
      <c r="AI22" s="1556"/>
      <c r="AJ22" s="1556"/>
      <c r="AK22" s="1556"/>
      <c r="AL22" s="1556"/>
      <c r="AM22" s="1556"/>
      <c r="AN22" s="1556"/>
      <c r="AO22" s="1556"/>
      <c r="AP22" s="1556"/>
      <c r="AQ22" s="1556"/>
      <c r="AR22" s="1556"/>
      <c r="AS22" s="1556"/>
      <c r="AT22" s="1556"/>
      <c r="AU22" s="1556"/>
      <c r="AV22" s="1556"/>
      <c r="AW22" s="1556"/>
      <c r="AX22" s="1556"/>
      <c r="AY22" s="1556"/>
      <c r="AZ22" s="1556"/>
      <c r="BA22" s="1556"/>
      <c r="BB22" s="1556"/>
      <c r="BC22" s="1556"/>
      <c r="BD22" s="1556"/>
      <c r="BE22" s="1556"/>
      <c r="BF22" s="1556"/>
      <c r="BG22" s="1556"/>
      <c r="BH22" s="1556"/>
      <c r="BI22" s="1556"/>
      <c r="BJ22" s="1556"/>
      <c r="BK22" s="1556"/>
      <c r="BL22" s="1556"/>
      <c r="BM22" s="1556"/>
      <c r="BN22" s="1556"/>
      <c r="BO22" s="1556"/>
      <c r="BP22" s="1556"/>
      <c r="BQ22" s="1556"/>
      <c r="BR22" s="1556"/>
      <c r="BS22" s="1556"/>
      <c r="BT22" s="1556"/>
      <c r="BU22" s="1556"/>
      <c r="BV22" s="1556"/>
      <c r="BW22" s="1556"/>
      <c r="BX22" s="1556"/>
      <c r="BY22" s="1556"/>
      <c r="BZ22" s="1556"/>
      <c r="CA22" s="1556"/>
      <c r="CB22" s="1556"/>
      <c r="CC22" s="1556"/>
      <c r="CD22" s="1556"/>
      <c r="CE22" s="1556"/>
      <c r="CF22" s="1556"/>
      <c r="CG22" s="1556"/>
      <c r="CH22" s="1556"/>
      <c r="CI22" s="1556"/>
      <c r="CJ22" s="1556"/>
      <c r="CK22" s="1556"/>
      <c r="CL22" s="1556"/>
      <c r="CM22" s="1556"/>
      <c r="CN22" s="1556"/>
      <c r="CO22" s="1556"/>
      <c r="CP22" s="1556"/>
      <c r="CQ22" s="1556"/>
      <c r="CR22" s="1556"/>
      <c r="CS22" s="1556"/>
      <c r="CT22" s="1556"/>
      <c r="CU22" s="1556"/>
      <c r="CV22" s="1556"/>
      <c r="CW22" s="1556"/>
      <c r="CX22" s="1556"/>
      <c r="CY22" s="1556"/>
      <c r="CZ22" s="1556"/>
      <c r="DA22" s="1556"/>
      <c r="DB22" s="1556"/>
      <c r="DC22" s="1556"/>
      <c r="DD22" s="1556"/>
      <c r="DE22" s="1556"/>
      <c r="DF22" s="1556"/>
      <c r="DG22" s="1556"/>
      <c r="DH22" s="1556"/>
      <c r="DI22" s="1556"/>
      <c r="DJ22" s="1556"/>
      <c r="DK22" s="1556"/>
      <c r="DL22" s="1556"/>
      <c r="DM22" s="1556"/>
      <c r="DN22" s="1556"/>
      <c r="DO22" s="1556"/>
      <c r="DP22" s="1556"/>
      <c r="DQ22" s="1556"/>
      <c r="DR22" s="1556"/>
      <c r="DS22" s="1556"/>
      <c r="DT22" s="1556"/>
      <c r="DU22" s="1556"/>
      <c r="DV22" s="1556"/>
      <c r="DW22" s="1556"/>
      <c r="DX22" s="1556"/>
      <c r="DY22" s="1556"/>
      <c r="DZ22" s="1556"/>
      <c r="EA22" s="1556"/>
      <c r="EB22" s="1556"/>
      <c r="EC22" s="1556"/>
      <c r="ED22" s="1556"/>
      <c r="EE22" s="1556"/>
      <c r="EF22" s="1556"/>
      <c r="EG22" s="1556"/>
      <c r="EH22" s="1556"/>
      <c r="EI22" s="1556"/>
      <c r="EJ22" s="1556"/>
      <c r="EK22" s="1556"/>
      <c r="EL22" s="1556"/>
      <c r="EM22" s="1556"/>
      <c r="EN22" s="1556"/>
      <c r="EO22" s="1556"/>
      <c r="EP22" s="1556"/>
      <c r="EQ22" s="1556"/>
      <c r="ER22" s="1556"/>
      <c r="ES22" s="1556"/>
      <c r="ET22" s="1556"/>
      <c r="EU22" s="1556"/>
      <c r="EV22" s="1556"/>
      <c r="EW22" s="1556"/>
      <c r="EX22" s="1556"/>
      <c r="EY22" s="1556"/>
      <c r="EZ22" s="1556"/>
      <c r="FA22" s="1556"/>
      <c r="FB22" s="1556"/>
      <c r="FC22" s="1556"/>
      <c r="FD22" s="1556"/>
      <c r="FE22" s="1556"/>
      <c r="FF22" s="1556"/>
      <c r="FG22" s="1556"/>
      <c r="FH22" s="1556"/>
      <c r="FI22" s="1556"/>
      <c r="FJ22" s="1556"/>
      <c r="FK22" s="1556"/>
      <c r="FL22" s="1556"/>
      <c r="FM22" s="1556"/>
      <c r="FN22" s="1556"/>
      <c r="FO22" s="1556"/>
      <c r="FP22" s="1556"/>
      <c r="FQ22" s="1556"/>
      <c r="FR22" s="1556"/>
      <c r="FS22" s="1556"/>
      <c r="FT22" s="1556"/>
      <c r="FU22" s="1556"/>
      <c r="FV22" s="1556"/>
      <c r="FW22" s="1556"/>
      <c r="FX22" s="1556"/>
      <c r="FY22" s="1556"/>
      <c r="FZ22" s="1556"/>
      <c r="GA22" s="1556"/>
      <c r="GB22" s="1556"/>
      <c r="GC22" s="1556"/>
      <c r="GD22" s="1556"/>
      <c r="GE22" s="1556"/>
      <c r="GF22" s="1556"/>
      <c r="GG22" s="1556"/>
      <c r="GH22" s="1556"/>
      <c r="GI22" s="1556"/>
      <c r="GJ22" s="1556"/>
      <c r="GK22" s="1556"/>
      <c r="GL22" s="1556"/>
      <c r="GM22" s="1556"/>
      <c r="GN22" s="1556"/>
      <c r="GO22" s="1556"/>
      <c r="GP22" s="1556"/>
      <c r="GQ22" s="1556"/>
      <c r="GR22" s="1556"/>
      <c r="GS22" s="1556"/>
      <c r="GT22" s="1556"/>
      <c r="GU22" s="1556"/>
      <c r="GV22" s="1556"/>
      <c r="GW22" s="1556"/>
      <c r="GX22" s="1556"/>
      <c r="GY22" s="1556"/>
      <c r="GZ22" s="1556"/>
      <c r="HA22" s="1556"/>
      <c r="HB22" s="1556"/>
      <c r="HC22" s="1556"/>
      <c r="HD22" s="1556"/>
      <c r="HE22" s="1556"/>
      <c r="HF22" s="1556"/>
      <c r="HG22" s="1556"/>
      <c r="HH22" s="1556"/>
      <c r="HI22" s="1556"/>
      <c r="HJ22" s="1556"/>
      <c r="HK22" s="1556"/>
      <c r="HL22" s="1556"/>
      <c r="HM22" s="1556"/>
      <c r="HN22" s="1556"/>
      <c r="HO22" s="1556"/>
      <c r="HP22" s="1556"/>
      <c r="HQ22" s="1556"/>
      <c r="HR22" s="1556"/>
      <c r="HS22" s="1556"/>
      <c r="HT22" s="1556"/>
      <c r="HU22" s="1556"/>
      <c r="HV22" s="1556"/>
      <c r="HW22" s="1556"/>
      <c r="HX22" s="1556"/>
      <c r="HY22" s="1556"/>
      <c r="HZ22" s="1556"/>
      <c r="IA22" s="1556"/>
      <c r="IB22" s="1556"/>
      <c r="IC22" s="1556"/>
      <c r="ID22" s="1556"/>
      <c r="IE22" s="1556"/>
      <c r="IF22" s="1556"/>
      <c r="IG22" s="1556"/>
      <c r="IH22" s="1556"/>
      <c r="II22" s="1556"/>
      <c r="IJ22" s="1556"/>
      <c r="IK22" s="1556"/>
      <c r="IL22" s="1556"/>
      <c r="IM22" s="1556"/>
      <c r="IN22" s="1556"/>
      <c r="IO22" s="1556"/>
      <c r="IP22" s="1556"/>
      <c r="IQ22" s="1556"/>
      <c r="IR22" s="1556"/>
      <c r="IS22" s="1556"/>
      <c r="IT22" s="1556"/>
      <c r="IU22" s="1556"/>
      <c r="IV22" s="1556"/>
    </row>
    <row r="23" spans="1:256" s="1557" customFormat="1" ht="38.25">
      <c r="A23" s="2430" t="s">
        <v>693</v>
      </c>
      <c r="B23" s="1560" t="s">
        <v>691</v>
      </c>
      <c r="C23" s="1571">
        <v>0.16066849356558108</v>
      </c>
      <c r="D23" s="1572">
        <v>0.15913275313792682</v>
      </c>
      <c r="E23" s="1572">
        <v>0.1616010511462381</v>
      </c>
      <c r="F23" s="1572">
        <v>0.16099321397802116</v>
      </c>
      <c r="G23" s="1572">
        <v>0.16219838971777364</v>
      </c>
      <c r="H23" s="1572">
        <v>0.16212383536240152</v>
      </c>
      <c r="I23" s="1573">
        <v>0.15544300570237235</v>
      </c>
      <c r="L23" s="1566"/>
      <c r="M23" s="1556"/>
      <c r="N23" s="1556"/>
      <c r="O23" s="1556"/>
      <c r="P23" s="1556"/>
      <c r="Q23" s="1556"/>
      <c r="R23" s="1556"/>
      <c r="S23" s="1556"/>
      <c r="T23" s="1556"/>
      <c r="U23" s="1556"/>
      <c r="V23" s="1556"/>
      <c r="W23" s="1556"/>
      <c r="X23" s="1556"/>
      <c r="Y23" s="1556"/>
      <c r="Z23" s="1556"/>
      <c r="AA23" s="1556"/>
      <c r="AB23" s="1556"/>
      <c r="AC23" s="1556"/>
      <c r="AD23" s="1556"/>
      <c r="AE23" s="1556"/>
      <c r="AF23" s="1556"/>
      <c r="AG23" s="1556"/>
      <c r="AH23" s="1556"/>
      <c r="AI23" s="1556"/>
      <c r="AJ23" s="1556"/>
      <c r="AK23" s="1556"/>
      <c r="AL23" s="1556"/>
      <c r="AM23" s="1556"/>
      <c r="AN23" s="1556"/>
      <c r="AO23" s="1556"/>
      <c r="AP23" s="1556"/>
      <c r="AQ23" s="1556"/>
      <c r="AR23" s="1556"/>
      <c r="AS23" s="1556"/>
      <c r="AT23" s="1556"/>
      <c r="AU23" s="1556"/>
      <c r="AV23" s="1556"/>
      <c r="AW23" s="1556"/>
      <c r="AX23" s="1556"/>
      <c r="AY23" s="1556"/>
      <c r="AZ23" s="1556"/>
      <c r="BA23" s="1556"/>
      <c r="BB23" s="1556"/>
      <c r="BC23" s="1556"/>
      <c r="BD23" s="1556"/>
      <c r="BE23" s="1556"/>
      <c r="BF23" s="1556"/>
      <c r="BG23" s="1556"/>
      <c r="BH23" s="1556"/>
      <c r="BI23" s="1556"/>
      <c r="BJ23" s="1556"/>
      <c r="BK23" s="1556"/>
      <c r="BL23" s="1556"/>
      <c r="BM23" s="1556"/>
      <c r="BN23" s="1556"/>
      <c r="BO23" s="1556"/>
      <c r="BP23" s="1556"/>
      <c r="BQ23" s="1556"/>
      <c r="BR23" s="1556"/>
      <c r="BS23" s="1556"/>
      <c r="BT23" s="1556"/>
      <c r="BU23" s="1556"/>
      <c r="BV23" s="1556"/>
      <c r="BW23" s="1556"/>
      <c r="BX23" s="1556"/>
      <c r="BY23" s="1556"/>
      <c r="BZ23" s="1556"/>
      <c r="CA23" s="1556"/>
      <c r="CB23" s="1556"/>
      <c r="CC23" s="1556"/>
      <c r="CD23" s="1556"/>
      <c r="CE23" s="1556"/>
      <c r="CF23" s="1556"/>
      <c r="CG23" s="1556"/>
      <c r="CH23" s="1556"/>
      <c r="CI23" s="1556"/>
      <c r="CJ23" s="1556"/>
      <c r="CK23" s="1556"/>
      <c r="CL23" s="1556"/>
      <c r="CM23" s="1556"/>
      <c r="CN23" s="1556"/>
      <c r="CO23" s="1556"/>
      <c r="CP23" s="1556"/>
      <c r="CQ23" s="1556"/>
      <c r="CR23" s="1556"/>
      <c r="CS23" s="1556"/>
      <c r="CT23" s="1556"/>
      <c r="CU23" s="1556"/>
      <c r="CV23" s="1556"/>
      <c r="CW23" s="1556"/>
      <c r="CX23" s="1556"/>
      <c r="CY23" s="1556"/>
      <c r="CZ23" s="1556"/>
      <c r="DA23" s="1556"/>
      <c r="DB23" s="1556"/>
      <c r="DC23" s="1556"/>
      <c r="DD23" s="1556"/>
      <c r="DE23" s="1556"/>
      <c r="DF23" s="1556"/>
      <c r="DG23" s="1556"/>
      <c r="DH23" s="1556"/>
      <c r="DI23" s="1556"/>
      <c r="DJ23" s="1556"/>
      <c r="DK23" s="1556"/>
      <c r="DL23" s="1556"/>
      <c r="DM23" s="1556"/>
      <c r="DN23" s="1556"/>
      <c r="DO23" s="1556"/>
      <c r="DP23" s="1556"/>
      <c r="DQ23" s="1556"/>
      <c r="DR23" s="1556"/>
      <c r="DS23" s="1556"/>
      <c r="DT23" s="1556"/>
      <c r="DU23" s="1556"/>
      <c r="DV23" s="1556"/>
      <c r="DW23" s="1556"/>
      <c r="DX23" s="1556"/>
      <c r="DY23" s="1556"/>
      <c r="DZ23" s="1556"/>
      <c r="EA23" s="1556"/>
      <c r="EB23" s="1556"/>
      <c r="EC23" s="1556"/>
      <c r="ED23" s="1556"/>
      <c r="EE23" s="1556"/>
      <c r="EF23" s="1556"/>
      <c r="EG23" s="1556"/>
      <c r="EH23" s="1556"/>
      <c r="EI23" s="1556"/>
      <c r="EJ23" s="1556"/>
      <c r="EK23" s="1556"/>
      <c r="EL23" s="1556"/>
      <c r="EM23" s="1556"/>
      <c r="EN23" s="1556"/>
      <c r="EO23" s="1556"/>
      <c r="EP23" s="1556"/>
      <c r="EQ23" s="1556"/>
      <c r="ER23" s="1556"/>
      <c r="ES23" s="1556"/>
      <c r="ET23" s="1556"/>
      <c r="EU23" s="1556"/>
      <c r="EV23" s="1556"/>
      <c r="EW23" s="1556"/>
      <c r="EX23" s="1556"/>
      <c r="EY23" s="1556"/>
      <c r="EZ23" s="1556"/>
      <c r="FA23" s="1556"/>
      <c r="FB23" s="1556"/>
      <c r="FC23" s="1556"/>
      <c r="FD23" s="1556"/>
      <c r="FE23" s="1556"/>
      <c r="FF23" s="1556"/>
      <c r="FG23" s="1556"/>
      <c r="FH23" s="1556"/>
      <c r="FI23" s="1556"/>
      <c r="FJ23" s="1556"/>
      <c r="FK23" s="1556"/>
      <c r="FL23" s="1556"/>
      <c r="FM23" s="1556"/>
      <c r="FN23" s="1556"/>
      <c r="FO23" s="1556"/>
      <c r="FP23" s="1556"/>
      <c r="FQ23" s="1556"/>
      <c r="FR23" s="1556"/>
      <c r="FS23" s="1556"/>
      <c r="FT23" s="1556"/>
      <c r="FU23" s="1556"/>
      <c r="FV23" s="1556"/>
      <c r="FW23" s="1556"/>
      <c r="FX23" s="1556"/>
      <c r="FY23" s="1556"/>
      <c r="FZ23" s="1556"/>
      <c r="GA23" s="1556"/>
      <c r="GB23" s="1556"/>
      <c r="GC23" s="1556"/>
      <c r="GD23" s="1556"/>
      <c r="GE23" s="1556"/>
      <c r="GF23" s="1556"/>
      <c r="GG23" s="1556"/>
      <c r="GH23" s="1556"/>
      <c r="GI23" s="1556"/>
      <c r="GJ23" s="1556"/>
      <c r="GK23" s="1556"/>
      <c r="GL23" s="1556"/>
      <c r="GM23" s="1556"/>
      <c r="GN23" s="1556"/>
      <c r="GO23" s="1556"/>
      <c r="GP23" s="1556"/>
      <c r="GQ23" s="1556"/>
      <c r="GR23" s="1556"/>
      <c r="GS23" s="1556"/>
      <c r="GT23" s="1556"/>
      <c r="GU23" s="1556"/>
      <c r="GV23" s="1556"/>
      <c r="GW23" s="1556"/>
      <c r="GX23" s="1556"/>
      <c r="GY23" s="1556"/>
      <c r="GZ23" s="1556"/>
      <c r="HA23" s="1556"/>
      <c r="HB23" s="1556"/>
      <c r="HC23" s="1556"/>
      <c r="HD23" s="1556"/>
      <c r="HE23" s="1556"/>
      <c r="HF23" s="1556"/>
      <c r="HG23" s="1556"/>
      <c r="HH23" s="1556"/>
      <c r="HI23" s="1556"/>
      <c r="HJ23" s="1556"/>
      <c r="HK23" s="1556"/>
      <c r="HL23" s="1556"/>
      <c r="HM23" s="1556"/>
      <c r="HN23" s="1556"/>
      <c r="HO23" s="1556"/>
      <c r="HP23" s="1556"/>
      <c r="HQ23" s="1556"/>
      <c r="HR23" s="1556"/>
      <c r="HS23" s="1556"/>
      <c r="HT23" s="1556"/>
      <c r="HU23" s="1556"/>
      <c r="HV23" s="1556"/>
      <c r="HW23" s="1556"/>
      <c r="HX23" s="1556"/>
      <c r="HY23" s="1556"/>
      <c r="HZ23" s="1556"/>
      <c r="IA23" s="1556"/>
      <c r="IB23" s="1556"/>
      <c r="IC23" s="1556"/>
      <c r="ID23" s="1556"/>
      <c r="IE23" s="1556"/>
      <c r="IF23" s="1556"/>
      <c r="IG23" s="1556"/>
      <c r="IH23" s="1556"/>
      <c r="II23" s="1556"/>
      <c r="IJ23" s="1556"/>
      <c r="IK23" s="1556"/>
      <c r="IL23" s="1556"/>
      <c r="IM23" s="1556"/>
      <c r="IN23" s="1556"/>
      <c r="IO23" s="1556"/>
      <c r="IP23" s="1556"/>
      <c r="IQ23" s="1556"/>
      <c r="IR23" s="1556"/>
      <c r="IS23" s="1556"/>
      <c r="IT23" s="1556"/>
      <c r="IU23" s="1556"/>
      <c r="IV23" s="1556"/>
    </row>
    <row r="24" spans="1:256" s="1557" customFormat="1" ht="38.25">
      <c r="A24" s="2431"/>
      <c r="B24" s="1562" t="s">
        <v>692</v>
      </c>
      <c r="C24" s="1574">
        <v>8.3807497278377358E-2</v>
      </c>
      <c r="D24" s="1564">
        <v>0.10706957267345445</v>
      </c>
      <c r="E24" s="1564">
        <v>9.4218724007824994E-2</v>
      </c>
      <c r="F24" s="1564">
        <v>0.11460682069191601</v>
      </c>
      <c r="G24" s="1564">
        <v>0.29591326652915784</v>
      </c>
      <c r="H24" s="1564">
        <v>0.1851590838816112</v>
      </c>
      <c r="I24" s="1575">
        <v>0.10589686747095074</v>
      </c>
      <c r="K24" s="1589"/>
      <c r="L24" s="1589"/>
      <c r="M24" s="1589"/>
      <c r="N24" s="1589"/>
      <c r="O24" s="1589"/>
      <c r="P24" s="1589"/>
      <c r="Q24" s="1589"/>
      <c r="R24" s="1589"/>
      <c r="S24" s="1589"/>
      <c r="T24" s="1556"/>
      <c r="U24" s="1556"/>
      <c r="V24" s="1556"/>
      <c r="W24" s="1556"/>
      <c r="X24" s="1556"/>
      <c r="Y24" s="1556"/>
      <c r="Z24" s="1556"/>
      <c r="AA24" s="1556"/>
      <c r="AB24" s="1556"/>
      <c r="AC24" s="1556"/>
      <c r="AD24" s="1556"/>
      <c r="AE24" s="1556"/>
      <c r="AF24" s="1556"/>
      <c r="AG24" s="1556"/>
      <c r="AH24" s="1556"/>
      <c r="AI24" s="1556"/>
      <c r="AJ24" s="1556"/>
      <c r="AK24" s="1556"/>
      <c r="AL24" s="1556"/>
      <c r="AM24" s="1556"/>
      <c r="AN24" s="1556"/>
      <c r="AO24" s="1556"/>
      <c r="AP24" s="1556"/>
      <c r="AQ24" s="1556"/>
      <c r="AR24" s="1556"/>
      <c r="AS24" s="1556"/>
      <c r="AT24" s="1556"/>
      <c r="AU24" s="1556"/>
      <c r="AV24" s="1556"/>
      <c r="AW24" s="1556"/>
      <c r="AX24" s="1556"/>
      <c r="AY24" s="1556"/>
      <c r="AZ24" s="1556"/>
      <c r="BA24" s="1556"/>
      <c r="BB24" s="1556"/>
      <c r="BC24" s="1556"/>
      <c r="BD24" s="1556"/>
      <c r="BE24" s="1556"/>
      <c r="BF24" s="1556"/>
      <c r="BG24" s="1556"/>
      <c r="BH24" s="1556"/>
      <c r="BI24" s="1556"/>
      <c r="BJ24" s="1556"/>
      <c r="BK24" s="1556"/>
      <c r="BL24" s="1556"/>
      <c r="BM24" s="1556"/>
      <c r="BN24" s="1556"/>
      <c r="BO24" s="1556"/>
      <c r="BP24" s="1556"/>
      <c r="BQ24" s="1556"/>
      <c r="BR24" s="1556"/>
      <c r="BS24" s="1556"/>
      <c r="BT24" s="1556"/>
      <c r="BU24" s="1556"/>
      <c r="BV24" s="1556"/>
      <c r="BW24" s="1556"/>
      <c r="BX24" s="1556"/>
      <c r="BY24" s="1556"/>
      <c r="BZ24" s="1556"/>
      <c r="CA24" s="1556"/>
      <c r="CB24" s="1556"/>
      <c r="CC24" s="1556"/>
      <c r="CD24" s="1556"/>
      <c r="CE24" s="1556"/>
      <c r="CF24" s="1556"/>
      <c r="CG24" s="1556"/>
      <c r="CH24" s="1556"/>
      <c r="CI24" s="1556"/>
      <c r="CJ24" s="1556"/>
      <c r="CK24" s="1556"/>
      <c r="CL24" s="1556"/>
      <c r="CM24" s="1556"/>
      <c r="CN24" s="1556"/>
      <c r="CO24" s="1556"/>
      <c r="CP24" s="1556"/>
      <c r="CQ24" s="1556"/>
      <c r="CR24" s="1556"/>
      <c r="CS24" s="1556"/>
      <c r="CT24" s="1556"/>
      <c r="CU24" s="1556"/>
      <c r="CV24" s="1556"/>
      <c r="CW24" s="1556"/>
      <c r="CX24" s="1556"/>
      <c r="CY24" s="1556"/>
      <c r="CZ24" s="1556"/>
      <c r="DA24" s="1556"/>
      <c r="DB24" s="1556"/>
      <c r="DC24" s="1556"/>
      <c r="DD24" s="1556"/>
      <c r="DE24" s="1556"/>
      <c r="DF24" s="1556"/>
      <c r="DG24" s="1556"/>
      <c r="DH24" s="1556"/>
      <c r="DI24" s="1556"/>
      <c r="DJ24" s="1556"/>
      <c r="DK24" s="1556"/>
      <c r="DL24" s="1556"/>
      <c r="DM24" s="1556"/>
      <c r="DN24" s="1556"/>
      <c r="DO24" s="1556"/>
      <c r="DP24" s="1556"/>
      <c r="DQ24" s="1556"/>
      <c r="DR24" s="1556"/>
      <c r="DS24" s="1556"/>
      <c r="DT24" s="1556"/>
      <c r="DU24" s="1556"/>
      <c r="DV24" s="1556"/>
      <c r="DW24" s="1556"/>
      <c r="DX24" s="1556"/>
      <c r="DY24" s="1556"/>
      <c r="DZ24" s="1556"/>
      <c r="EA24" s="1556"/>
      <c r="EB24" s="1556"/>
      <c r="EC24" s="1556"/>
      <c r="ED24" s="1556"/>
      <c r="EE24" s="1556"/>
      <c r="EF24" s="1556"/>
      <c r="EG24" s="1556"/>
      <c r="EH24" s="1556"/>
      <c r="EI24" s="1556"/>
      <c r="EJ24" s="1556"/>
      <c r="EK24" s="1556"/>
      <c r="EL24" s="1556"/>
      <c r="EM24" s="1556"/>
      <c r="EN24" s="1556"/>
      <c r="EO24" s="1556"/>
      <c r="EP24" s="1556"/>
      <c r="EQ24" s="1556"/>
      <c r="ER24" s="1556"/>
      <c r="ES24" s="1556"/>
      <c r="ET24" s="1556"/>
      <c r="EU24" s="1556"/>
      <c r="EV24" s="1556"/>
      <c r="EW24" s="1556"/>
      <c r="EX24" s="1556"/>
      <c r="EY24" s="1556"/>
      <c r="EZ24" s="1556"/>
      <c r="FA24" s="1556"/>
      <c r="FB24" s="1556"/>
      <c r="FC24" s="1556"/>
      <c r="FD24" s="1556"/>
      <c r="FE24" s="1556"/>
      <c r="FF24" s="1556"/>
      <c r="FG24" s="1556"/>
      <c r="FH24" s="1556"/>
      <c r="FI24" s="1556"/>
      <c r="FJ24" s="1556"/>
      <c r="FK24" s="1556"/>
      <c r="FL24" s="1556"/>
      <c r="FM24" s="1556"/>
      <c r="FN24" s="1556"/>
      <c r="FO24" s="1556"/>
      <c r="FP24" s="1556"/>
      <c r="FQ24" s="1556"/>
      <c r="FR24" s="1556"/>
      <c r="FS24" s="1556"/>
      <c r="FT24" s="1556"/>
      <c r="FU24" s="1556"/>
      <c r="FV24" s="1556"/>
      <c r="FW24" s="1556"/>
      <c r="FX24" s="1556"/>
      <c r="FY24" s="1556"/>
      <c r="FZ24" s="1556"/>
      <c r="GA24" s="1556"/>
      <c r="GB24" s="1556"/>
      <c r="GC24" s="1556"/>
      <c r="GD24" s="1556"/>
      <c r="GE24" s="1556"/>
      <c r="GF24" s="1556"/>
      <c r="GG24" s="1556"/>
      <c r="GH24" s="1556"/>
      <c r="GI24" s="1556"/>
      <c r="GJ24" s="1556"/>
      <c r="GK24" s="1556"/>
      <c r="GL24" s="1556"/>
      <c r="GM24" s="1556"/>
      <c r="GN24" s="1556"/>
      <c r="GO24" s="1556"/>
      <c r="GP24" s="1556"/>
      <c r="GQ24" s="1556"/>
      <c r="GR24" s="1556"/>
      <c r="GS24" s="1556"/>
      <c r="GT24" s="1556"/>
      <c r="GU24" s="1556"/>
      <c r="GV24" s="1556"/>
      <c r="GW24" s="1556"/>
      <c r="GX24" s="1556"/>
      <c r="GY24" s="1556"/>
      <c r="GZ24" s="1556"/>
      <c r="HA24" s="1556"/>
      <c r="HB24" s="1556"/>
      <c r="HC24" s="1556"/>
      <c r="HD24" s="1556"/>
      <c r="HE24" s="1556"/>
      <c r="HF24" s="1556"/>
      <c r="HG24" s="1556"/>
      <c r="HH24" s="1556"/>
      <c r="HI24" s="1556"/>
      <c r="HJ24" s="1556"/>
      <c r="HK24" s="1556"/>
      <c r="HL24" s="1556"/>
      <c r="HM24" s="1556"/>
      <c r="HN24" s="1556"/>
      <c r="HO24" s="1556"/>
      <c r="HP24" s="1556"/>
      <c r="HQ24" s="1556"/>
      <c r="HR24" s="1556"/>
      <c r="HS24" s="1556"/>
      <c r="HT24" s="1556"/>
      <c r="HU24" s="1556"/>
      <c r="HV24" s="1556"/>
      <c r="HW24" s="1556"/>
      <c r="HX24" s="1556"/>
      <c r="HY24" s="1556"/>
      <c r="HZ24" s="1556"/>
      <c r="IA24" s="1556"/>
      <c r="IB24" s="1556"/>
      <c r="IC24" s="1556"/>
      <c r="ID24" s="1556"/>
      <c r="IE24" s="1556"/>
      <c r="IF24" s="1556"/>
      <c r="IG24" s="1556"/>
      <c r="IH24" s="1556"/>
      <c r="II24" s="1556"/>
      <c r="IJ24" s="1556"/>
      <c r="IK24" s="1556"/>
      <c r="IL24" s="1556"/>
      <c r="IM24" s="1556"/>
      <c r="IN24" s="1556"/>
      <c r="IO24" s="1556"/>
      <c r="IP24" s="1556"/>
      <c r="IQ24" s="1556"/>
      <c r="IR24" s="1556"/>
      <c r="IS24" s="1556"/>
      <c r="IT24" s="1556"/>
      <c r="IU24" s="1556"/>
      <c r="IV24" s="1556"/>
    </row>
    <row r="25" spans="1:256" s="1557" customFormat="1" ht="15.75" thickBot="1">
      <c r="A25" s="2432"/>
      <c r="B25" s="1567" t="s">
        <v>639</v>
      </c>
      <c r="C25" s="1576">
        <v>4.4683396851909932E-2</v>
      </c>
      <c r="D25" s="1577">
        <v>7.1368665158874953E-2</v>
      </c>
      <c r="E25" s="1577">
        <v>6.7669032766623213E-2</v>
      </c>
      <c r="F25" s="1577">
        <v>8.4089097673853738E-2</v>
      </c>
      <c r="G25" s="1577">
        <v>0.26038492674924685</v>
      </c>
      <c r="H25" s="1569">
        <v>0.13131500553149342</v>
      </c>
      <c r="I25" s="1578">
        <v>7.0606246210413198E-2</v>
      </c>
      <c r="K25" s="1589"/>
      <c r="L25" s="1589"/>
      <c r="M25" s="1590"/>
      <c r="N25" s="1589"/>
      <c r="O25" s="1590"/>
      <c r="P25" s="1589"/>
      <c r="Q25" s="1589"/>
      <c r="R25" s="1589"/>
      <c r="S25" s="1589"/>
      <c r="T25" s="1556"/>
      <c r="U25" s="1556"/>
      <c r="V25" s="1556"/>
      <c r="W25" s="1556"/>
      <c r="X25" s="1556"/>
      <c r="Y25" s="1556"/>
      <c r="Z25" s="1556"/>
      <c r="AA25" s="1556"/>
      <c r="AB25" s="1556"/>
      <c r="AC25" s="1556"/>
      <c r="AD25" s="1556"/>
      <c r="AE25" s="1556"/>
      <c r="AF25" s="1556"/>
      <c r="AG25" s="1556"/>
      <c r="AH25" s="1556"/>
      <c r="AI25" s="1556"/>
      <c r="AJ25" s="1556"/>
      <c r="AK25" s="1556"/>
      <c r="AL25" s="1556"/>
      <c r="AM25" s="1556"/>
      <c r="AN25" s="1556"/>
      <c r="AO25" s="1556"/>
      <c r="AP25" s="1556"/>
      <c r="AQ25" s="1556"/>
      <c r="AR25" s="1556"/>
      <c r="AS25" s="1556"/>
      <c r="AT25" s="1556"/>
      <c r="AU25" s="1556"/>
      <c r="AV25" s="1556"/>
      <c r="AW25" s="1556"/>
      <c r="AX25" s="1556"/>
      <c r="AY25" s="1556"/>
      <c r="AZ25" s="1556"/>
      <c r="BA25" s="1556"/>
      <c r="BB25" s="1556"/>
      <c r="BC25" s="1556"/>
      <c r="BD25" s="1556"/>
      <c r="BE25" s="1556"/>
      <c r="BF25" s="1556"/>
      <c r="BG25" s="1556"/>
      <c r="BH25" s="1556"/>
      <c r="BI25" s="1556"/>
      <c r="BJ25" s="1556"/>
      <c r="BK25" s="1556"/>
      <c r="BL25" s="1556"/>
      <c r="BM25" s="1556"/>
      <c r="BN25" s="1556"/>
      <c r="BO25" s="1556"/>
      <c r="BP25" s="1556"/>
      <c r="BQ25" s="1556"/>
      <c r="BR25" s="1556"/>
      <c r="BS25" s="1556"/>
      <c r="BT25" s="1556"/>
      <c r="BU25" s="1556"/>
      <c r="BV25" s="1556"/>
      <c r="BW25" s="1556"/>
      <c r="BX25" s="1556"/>
      <c r="BY25" s="1556"/>
      <c r="BZ25" s="1556"/>
      <c r="CA25" s="1556"/>
      <c r="CB25" s="1556"/>
      <c r="CC25" s="1556"/>
      <c r="CD25" s="1556"/>
      <c r="CE25" s="1556"/>
      <c r="CF25" s="1556"/>
      <c r="CG25" s="1556"/>
      <c r="CH25" s="1556"/>
      <c r="CI25" s="1556"/>
      <c r="CJ25" s="1556"/>
      <c r="CK25" s="1556"/>
      <c r="CL25" s="1556"/>
      <c r="CM25" s="1556"/>
      <c r="CN25" s="1556"/>
      <c r="CO25" s="1556"/>
      <c r="CP25" s="1556"/>
      <c r="CQ25" s="1556"/>
      <c r="CR25" s="1556"/>
      <c r="CS25" s="1556"/>
      <c r="CT25" s="1556"/>
      <c r="CU25" s="1556"/>
      <c r="CV25" s="1556"/>
      <c r="CW25" s="1556"/>
      <c r="CX25" s="1556"/>
      <c r="CY25" s="1556"/>
      <c r="CZ25" s="1556"/>
      <c r="DA25" s="1556"/>
      <c r="DB25" s="1556"/>
      <c r="DC25" s="1556"/>
      <c r="DD25" s="1556"/>
      <c r="DE25" s="1556"/>
      <c r="DF25" s="1556"/>
      <c r="DG25" s="1556"/>
      <c r="DH25" s="1556"/>
      <c r="DI25" s="1556"/>
      <c r="DJ25" s="1556"/>
      <c r="DK25" s="1556"/>
      <c r="DL25" s="1556"/>
      <c r="DM25" s="1556"/>
      <c r="DN25" s="1556"/>
      <c r="DO25" s="1556"/>
      <c r="DP25" s="1556"/>
      <c r="DQ25" s="1556"/>
      <c r="DR25" s="1556"/>
      <c r="DS25" s="1556"/>
      <c r="DT25" s="1556"/>
      <c r="DU25" s="1556"/>
      <c r="DV25" s="1556"/>
      <c r="DW25" s="1556"/>
      <c r="DX25" s="1556"/>
      <c r="DY25" s="1556"/>
      <c r="DZ25" s="1556"/>
      <c r="EA25" s="1556"/>
      <c r="EB25" s="1556"/>
      <c r="EC25" s="1556"/>
      <c r="ED25" s="1556"/>
      <c r="EE25" s="1556"/>
      <c r="EF25" s="1556"/>
      <c r="EG25" s="1556"/>
      <c r="EH25" s="1556"/>
      <c r="EI25" s="1556"/>
      <c r="EJ25" s="1556"/>
      <c r="EK25" s="1556"/>
      <c r="EL25" s="1556"/>
      <c r="EM25" s="1556"/>
      <c r="EN25" s="1556"/>
      <c r="EO25" s="1556"/>
      <c r="EP25" s="1556"/>
      <c r="EQ25" s="1556"/>
      <c r="ER25" s="1556"/>
      <c r="ES25" s="1556"/>
      <c r="ET25" s="1556"/>
      <c r="EU25" s="1556"/>
      <c r="EV25" s="1556"/>
      <c r="EW25" s="1556"/>
      <c r="EX25" s="1556"/>
      <c r="EY25" s="1556"/>
      <c r="EZ25" s="1556"/>
      <c r="FA25" s="1556"/>
      <c r="FB25" s="1556"/>
      <c r="FC25" s="1556"/>
      <c r="FD25" s="1556"/>
      <c r="FE25" s="1556"/>
      <c r="FF25" s="1556"/>
      <c r="FG25" s="1556"/>
      <c r="FH25" s="1556"/>
      <c r="FI25" s="1556"/>
      <c r="FJ25" s="1556"/>
      <c r="FK25" s="1556"/>
      <c r="FL25" s="1556"/>
      <c r="FM25" s="1556"/>
      <c r="FN25" s="1556"/>
      <c r="FO25" s="1556"/>
      <c r="FP25" s="1556"/>
      <c r="FQ25" s="1556"/>
      <c r="FR25" s="1556"/>
      <c r="FS25" s="1556"/>
      <c r="FT25" s="1556"/>
      <c r="FU25" s="1556"/>
      <c r="FV25" s="1556"/>
      <c r="FW25" s="1556"/>
      <c r="FX25" s="1556"/>
      <c r="FY25" s="1556"/>
      <c r="FZ25" s="1556"/>
      <c r="GA25" s="1556"/>
      <c r="GB25" s="1556"/>
      <c r="GC25" s="1556"/>
      <c r="GD25" s="1556"/>
      <c r="GE25" s="1556"/>
      <c r="GF25" s="1556"/>
      <c r="GG25" s="1556"/>
      <c r="GH25" s="1556"/>
      <c r="GI25" s="1556"/>
      <c r="GJ25" s="1556"/>
      <c r="GK25" s="1556"/>
      <c r="GL25" s="1556"/>
      <c r="GM25" s="1556"/>
      <c r="GN25" s="1556"/>
      <c r="GO25" s="1556"/>
      <c r="GP25" s="1556"/>
      <c r="GQ25" s="1556"/>
      <c r="GR25" s="1556"/>
      <c r="GS25" s="1556"/>
      <c r="GT25" s="1556"/>
      <c r="GU25" s="1556"/>
      <c r="GV25" s="1556"/>
      <c r="GW25" s="1556"/>
      <c r="GX25" s="1556"/>
      <c r="GY25" s="1556"/>
      <c r="GZ25" s="1556"/>
      <c r="HA25" s="1556"/>
      <c r="HB25" s="1556"/>
      <c r="HC25" s="1556"/>
      <c r="HD25" s="1556"/>
      <c r="HE25" s="1556"/>
      <c r="HF25" s="1556"/>
      <c r="HG25" s="1556"/>
      <c r="HH25" s="1556"/>
      <c r="HI25" s="1556"/>
      <c r="HJ25" s="1556"/>
      <c r="HK25" s="1556"/>
      <c r="HL25" s="1556"/>
      <c r="HM25" s="1556"/>
      <c r="HN25" s="1556"/>
      <c r="HO25" s="1556"/>
      <c r="HP25" s="1556"/>
      <c r="HQ25" s="1556"/>
      <c r="HR25" s="1556"/>
      <c r="HS25" s="1556"/>
      <c r="HT25" s="1556"/>
      <c r="HU25" s="1556"/>
      <c r="HV25" s="1556"/>
      <c r="HW25" s="1556"/>
      <c r="HX25" s="1556"/>
      <c r="HY25" s="1556"/>
      <c r="HZ25" s="1556"/>
      <c r="IA25" s="1556"/>
      <c r="IB25" s="1556"/>
      <c r="IC25" s="1556"/>
      <c r="ID25" s="1556"/>
      <c r="IE25" s="1556"/>
      <c r="IF25" s="1556"/>
      <c r="IG25" s="1556"/>
      <c r="IH25" s="1556"/>
      <c r="II25" s="1556"/>
      <c r="IJ25" s="1556"/>
      <c r="IK25" s="1556"/>
      <c r="IL25" s="1556"/>
      <c r="IM25" s="1556"/>
      <c r="IN25" s="1556"/>
      <c r="IO25" s="1556"/>
      <c r="IP25" s="1556"/>
      <c r="IQ25" s="1556"/>
      <c r="IR25" s="1556"/>
      <c r="IS25" s="1556"/>
      <c r="IT25" s="1556"/>
      <c r="IU25" s="1556"/>
      <c r="IV25" s="1556"/>
    </row>
    <row r="26" spans="1:256" s="1557" customFormat="1" ht="38.25">
      <c r="A26" s="2436" t="s">
        <v>694</v>
      </c>
      <c r="B26" s="1560" t="s">
        <v>691</v>
      </c>
      <c r="C26" s="1579">
        <v>0.15753105205969517</v>
      </c>
      <c r="D26" s="1580">
        <v>0.15289829085779708</v>
      </c>
      <c r="E26" s="1580">
        <v>0.16033786684434817</v>
      </c>
      <c r="F26" s="1580">
        <v>0.15851435533969732</v>
      </c>
      <c r="G26" s="1580">
        <v>0.16212988255895483</v>
      </c>
      <c r="H26" s="1580">
        <v>0.16190621949283848</v>
      </c>
      <c r="I26" s="1581">
        <v>0.14177446929415299</v>
      </c>
      <c r="L26" s="1556"/>
      <c r="M26" s="1566"/>
      <c r="N26" s="1556"/>
      <c r="O26" s="1556"/>
      <c r="P26" s="1556"/>
      <c r="Q26" s="1556"/>
      <c r="R26" s="1556"/>
      <c r="S26" s="1556"/>
      <c r="T26" s="1556"/>
      <c r="U26" s="1556"/>
      <c r="V26" s="1556"/>
      <c r="W26" s="1556"/>
      <c r="X26" s="1556"/>
      <c r="Y26" s="1556"/>
      <c r="Z26" s="1556"/>
      <c r="AA26" s="1556"/>
      <c r="AB26" s="1556"/>
      <c r="AC26" s="1556"/>
      <c r="AD26" s="1556"/>
      <c r="AE26" s="1556"/>
      <c r="AF26" s="1556"/>
      <c r="AG26" s="1556"/>
      <c r="AH26" s="1556"/>
      <c r="AI26" s="1556"/>
      <c r="AJ26" s="1556"/>
      <c r="AK26" s="1556"/>
      <c r="AL26" s="1556"/>
      <c r="AM26" s="1556"/>
      <c r="AN26" s="1556"/>
      <c r="AO26" s="1556"/>
      <c r="AP26" s="1556"/>
      <c r="AQ26" s="1556"/>
      <c r="AR26" s="1556"/>
      <c r="AS26" s="1556"/>
      <c r="AT26" s="1556"/>
      <c r="AU26" s="1556"/>
      <c r="AV26" s="1556"/>
      <c r="AW26" s="1556"/>
      <c r="AX26" s="1556"/>
      <c r="AY26" s="1556"/>
      <c r="AZ26" s="1556"/>
      <c r="BA26" s="1556"/>
      <c r="BB26" s="1556"/>
      <c r="BC26" s="1556"/>
      <c r="BD26" s="1556"/>
      <c r="BE26" s="1556"/>
      <c r="BF26" s="1556"/>
      <c r="BG26" s="1556"/>
      <c r="BH26" s="1556"/>
      <c r="BI26" s="1556"/>
      <c r="BJ26" s="1556"/>
      <c r="BK26" s="1556"/>
      <c r="BL26" s="1556"/>
      <c r="BM26" s="1556"/>
      <c r="BN26" s="1556"/>
      <c r="BO26" s="1556"/>
      <c r="BP26" s="1556"/>
      <c r="BQ26" s="1556"/>
      <c r="BR26" s="1556"/>
      <c r="BS26" s="1556"/>
      <c r="BT26" s="1556"/>
      <c r="BU26" s="1556"/>
      <c r="BV26" s="1556"/>
      <c r="BW26" s="1556"/>
      <c r="BX26" s="1556"/>
      <c r="BY26" s="1556"/>
      <c r="BZ26" s="1556"/>
      <c r="CA26" s="1556"/>
      <c r="CB26" s="1556"/>
      <c r="CC26" s="1556"/>
      <c r="CD26" s="1556"/>
      <c r="CE26" s="1556"/>
      <c r="CF26" s="1556"/>
      <c r="CG26" s="1556"/>
      <c r="CH26" s="1556"/>
      <c r="CI26" s="1556"/>
      <c r="CJ26" s="1556"/>
      <c r="CK26" s="1556"/>
      <c r="CL26" s="1556"/>
      <c r="CM26" s="1556"/>
      <c r="CN26" s="1556"/>
      <c r="CO26" s="1556"/>
      <c r="CP26" s="1556"/>
      <c r="CQ26" s="1556"/>
      <c r="CR26" s="1556"/>
      <c r="CS26" s="1556"/>
      <c r="CT26" s="1556"/>
      <c r="CU26" s="1556"/>
      <c r="CV26" s="1556"/>
      <c r="CW26" s="1556"/>
      <c r="CX26" s="1556"/>
      <c r="CY26" s="1556"/>
      <c r="CZ26" s="1556"/>
      <c r="DA26" s="1556"/>
      <c r="DB26" s="1556"/>
      <c r="DC26" s="1556"/>
      <c r="DD26" s="1556"/>
      <c r="DE26" s="1556"/>
      <c r="DF26" s="1556"/>
      <c r="DG26" s="1556"/>
      <c r="DH26" s="1556"/>
      <c r="DI26" s="1556"/>
      <c r="DJ26" s="1556"/>
      <c r="DK26" s="1556"/>
      <c r="DL26" s="1556"/>
      <c r="DM26" s="1556"/>
      <c r="DN26" s="1556"/>
      <c r="DO26" s="1556"/>
      <c r="DP26" s="1556"/>
      <c r="DQ26" s="1556"/>
      <c r="DR26" s="1556"/>
      <c r="DS26" s="1556"/>
      <c r="DT26" s="1556"/>
      <c r="DU26" s="1556"/>
      <c r="DV26" s="1556"/>
      <c r="DW26" s="1556"/>
      <c r="DX26" s="1556"/>
      <c r="DY26" s="1556"/>
      <c r="DZ26" s="1556"/>
      <c r="EA26" s="1556"/>
      <c r="EB26" s="1556"/>
      <c r="EC26" s="1556"/>
      <c r="ED26" s="1556"/>
      <c r="EE26" s="1556"/>
      <c r="EF26" s="1556"/>
      <c r="EG26" s="1556"/>
      <c r="EH26" s="1556"/>
      <c r="EI26" s="1556"/>
      <c r="EJ26" s="1556"/>
      <c r="EK26" s="1556"/>
      <c r="EL26" s="1556"/>
      <c r="EM26" s="1556"/>
      <c r="EN26" s="1556"/>
      <c r="EO26" s="1556"/>
      <c r="EP26" s="1556"/>
      <c r="EQ26" s="1556"/>
      <c r="ER26" s="1556"/>
      <c r="ES26" s="1556"/>
      <c r="ET26" s="1556"/>
      <c r="EU26" s="1556"/>
      <c r="EV26" s="1556"/>
      <c r="EW26" s="1556"/>
      <c r="EX26" s="1556"/>
      <c r="EY26" s="1556"/>
      <c r="EZ26" s="1556"/>
      <c r="FA26" s="1556"/>
      <c r="FB26" s="1556"/>
      <c r="FC26" s="1556"/>
      <c r="FD26" s="1556"/>
      <c r="FE26" s="1556"/>
      <c r="FF26" s="1556"/>
      <c r="FG26" s="1556"/>
      <c r="FH26" s="1556"/>
      <c r="FI26" s="1556"/>
      <c r="FJ26" s="1556"/>
      <c r="FK26" s="1556"/>
      <c r="FL26" s="1556"/>
      <c r="FM26" s="1556"/>
      <c r="FN26" s="1556"/>
      <c r="FO26" s="1556"/>
      <c r="FP26" s="1556"/>
      <c r="FQ26" s="1556"/>
      <c r="FR26" s="1556"/>
      <c r="FS26" s="1556"/>
      <c r="FT26" s="1556"/>
      <c r="FU26" s="1556"/>
      <c r="FV26" s="1556"/>
      <c r="FW26" s="1556"/>
      <c r="FX26" s="1556"/>
      <c r="FY26" s="1556"/>
      <c r="FZ26" s="1556"/>
      <c r="GA26" s="1556"/>
      <c r="GB26" s="1556"/>
      <c r="GC26" s="1556"/>
      <c r="GD26" s="1556"/>
      <c r="GE26" s="1556"/>
      <c r="GF26" s="1556"/>
      <c r="GG26" s="1556"/>
      <c r="GH26" s="1556"/>
      <c r="GI26" s="1556"/>
      <c r="GJ26" s="1556"/>
      <c r="GK26" s="1556"/>
      <c r="GL26" s="1556"/>
      <c r="GM26" s="1556"/>
      <c r="GN26" s="1556"/>
      <c r="GO26" s="1556"/>
      <c r="GP26" s="1556"/>
      <c r="GQ26" s="1556"/>
      <c r="GR26" s="1556"/>
      <c r="GS26" s="1556"/>
      <c r="GT26" s="1556"/>
      <c r="GU26" s="1556"/>
      <c r="GV26" s="1556"/>
      <c r="GW26" s="1556"/>
      <c r="GX26" s="1556"/>
      <c r="GY26" s="1556"/>
      <c r="GZ26" s="1556"/>
      <c r="HA26" s="1556"/>
      <c r="HB26" s="1556"/>
      <c r="HC26" s="1556"/>
      <c r="HD26" s="1556"/>
      <c r="HE26" s="1556"/>
      <c r="HF26" s="1556"/>
      <c r="HG26" s="1556"/>
      <c r="HH26" s="1556"/>
      <c r="HI26" s="1556"/>
      <c r="HJ26" s="1556"/>
      <c r="HK26" s="1556"/>
      <c r="HL26" s="1556"/>
      <c r="HM26" s="1556"/>
      <c r="HN26" s="1556"/>
      <c r="HO26" s="1556"/>
      <c r="HP26" s="1556"/>
      <c r="HQ26" s="1556"/>
      <c r="HR26" s="1556"/>
      <c r="HS26" s="1556"/>
      <c r="HT26" s="1556"/>
      <c r="HU26" s="1556"/>
      <c r="HV26" s="1556"/>
      <c r="HW26" s="1556"/>
      <c r="HX26" s="1556"/>
      <c r="HY26" s="1556"/>
      <c r="HZ26" s="1556"/>
      <c r="IA26" s="1556"/>
      <c r="IB26" s="1556"/>
      <c r="IC26" s="1556"/>
      <c r="ID26" s="1556"/>
      <c r="IE26" s="1556"/>
      <c r="IF26" s="1556"/>
      <c r="IG26" s="1556"/>
      <c r="IH26" s="1556"/>
      <c r="II26" s="1556"/>
      <c r="IJ26" s="1556"/>
      <c r="IK26" s="1556"/>
      <c r="IL26" s="1556"/>
      <c r="IM26" s="1556"/>
      <c r="IN26" s="1556"/>
      <c r="IO26" s="1556"/>
      <c r="IP26" s="1556"/>
      <c r="IQ26" s="1556"/>
      <c r="IR26" s="1556"/>
      <c r="IS26" s="1556"/>
      <c r="IT26" s="1556"/>
      <c r="IU26" s="1556"/>
      <c r="IV26" s="1556"/>
    </row>
    <row r="27" spans="1:256" s="1557" customFormat="1" ht="38.25">
      <c r="A27" s="2431"/>
      <c r="B27" s="1562" t="s">
        <v>692</v>
      </c>
      <c r="C27" s="1574">
        <v>0.18532265045588037</v>
      </c>
      <c r="D27" s="1564">
        <v>0.20455326713357014</v>
      </c>
      <c r="E27" s="1564">
        <v>0.19089762609135993</v>
      </c>
      <c r="F27" s="1564">
        <v>0.20933841548320239</v>
      </c>
      <c r="G27" s="1564">
        <v>0.37558679373815823</v>
      </c>
      <c r="H27" s="1564">
        <v>0.27509652275209184</v>
      </c>
      <c r="I27" s="1575">
        <v>0.20344540010591727</v>
      </c>
      <c r="J27" s="1556"/>
      <c r="K27" s="1566"/>
      <c r="L27" s="1566"/>
      <c r="M27" s="1566"/>
      <c r="N27" s="1566"/>
      <c r="O27" s="1566"/>
      <c r="P27" s="1566"/>
      <c r="Q27" s="1556"/>
      <c r="R27" s="1556"/>
      <c r="S27" s="1556"/>
      <c r="T27" s="1556"/>
      <c r="U27" s="1556"/>
      <c r="V27" s="1556"/>
      <c r="W27" s="1556"/>
      <c r="X27" s="1556"/>
      <c r="Y27" s="1556"/>
      <c r="Z27" s="1556"/>
      <c r="AA27" s="1556"/>
      <c r="AB27" s="1556"/>
      <c r="AC27" s="1556"/>
      <c r="AD27" s="1556"/>
      <c r="AE27" s="1556"/>
      <c r="AF27" s="1556"/>
      <c r="AG27" s="1556"/>
      <c r="AH27" s="1556"/>
      <c r="AI27" s="1556"/>
      <c r="AJ27" s="1556"/>
      <c r="AK27" s="1556"/>
      <c r="AL27" s="1556"/>
      <c r="AM27" s="1556"/>
      <c r="AN27" s="1556"/>
      <c r="AO27" s="1556"/>
      <c r="AP27" s="1556"/>
      <c r="AQ27" s="1556"/>
      <c r="AR27" s="1556"/>
      <c r="AS27" s="1556"/>
      <c r="AT27" s="1556"/>
      <c r="AU27" s="1556"/>
      <c r="AV27" s="1556"/>
      <c r="AW27" s="1556"/>
      <c r="AX27" s="1556"/>
      <c r="AY27" s="1556"/>
      <c r="AZ27" s="1556"/>
      <c r="BA27" s="1556"/>
      <c r="BB27" s="1556"/>
      <c r="BC27" s="1556"/>
      <c r="BD27" s="1556"/>
      <c r="BE27" s="1556"/>
      <c r="BF27" s="1556"/>
      <c r="BG27" s="1556"/>
      <c r="BH27" s="1556"/>
      <c r="BI27" s="1556"/>
      <c r="BJ27" s="1556"/>
      <c r="BK27" s="1556"/>
      <c r="BL27" s="1556"/>
      <c r="BM27" s="1556"/>
      <c r="BN27" s="1556"/>
      <c r="BO27" s="1556"/>
      <c r="BP27" s="1556"/>
      <c r="BQ27" s="1556"/>
      <c r="BR27" s="1556"/>
      <c r="BS27" s="1556"/>
      <c r="BT27" s="1556"/>
      <c r="BU27" s="1556"/>
      <c r="BV27" s="1556"/>
      <c r="BW27" s="1556"/>
      <c r="BX27" s="1556"/>
      <c r="BY27" s="1556"/>
      <c r="BZ27" s="1556"/>
      <c r="CA27" s="1556"/>
      <c r="CB27" s="1556"/>
      <c r="CC27" s="1556"/>
      <c r="CD27" s="1556"/>
      <c r="CE27" s="1556"/>
      <c r="CF27" s="1556"/>
      <c r="CG27" s="1556"/>
      <c r="CH27" s="1556"/>
      <c r="CI27" s="1556"/>
      <c r="CJ27" s="1556"/>
      <c r="CK27" s="1556"/>
      <c r="CL27" s="1556"/>
      <c r="CM27" s="1556"/>
      <c r="CN27" s="1556"/>
      <c r="CO27" s="1556"/>
      <c r="CP27" s="1556"/>
      <c r="CQ27" s="1556"/>
      <c r="CR27" s="1556"/>
      <c r="CS27" s="1556"/>
      <c r="CT27" s="1556"/>
      <c r="CU27" s="1556"/>
      <c r="CV27" s="1556"/>
      <c r="CW27" s="1556"/>
      <c r="CX27" s="1556"/>
      <c r="CY27" s="1556"/>
      <c r="CZ27" s="1556"/>
      <c r="DA27" s="1556"/>
      <c r="DB27" s="1556"/>
      <c r="DC27" s="1556"/>
      <c r="DD27" s="1556"/>
      <c r="DE27" s="1556"/>
      <c r="DF27" s="1556"/>
      <c r="DG27" s="1556"/>
      <c r="DH27" s="1556"/>
      <c r="DI27" s="1556"/>
      <c r="DJ27" s="1556"/>
      <c r="DK27" s="1556"/>
      <c r="DL27" s="1556"/>
      <c r="DM27" s="1556"/>
      <c r="DN27" s="1556"/>
      <c r="DO27" s="1556"/>
      <c r="DP27" s="1556"/>
      <c r="DQ27" s="1556"/>
      <c r="DR27" s="1556"/>
      <c r="DS27" s="1556"/>
      <c r="DT27" s="1556"/>
      <c r="DU27" s="1556"/>
      <c r="DV27" s="1556"/>
      <c r="DW27" s="1556"/>
      <c r="DX27" s="1556"/>
      <c r="DY27" s="1556"/>
      <c r="DZ27" s="1556"/>
      <c r="EA27" s="1556"/>
      <c r="EB27" s="1556"/>
      <c r="EC27" s="1556"/>
      <c r="ED27" s="1556"/>
      <c r="EE27" s="1556"/>
      <c r="EF27" s="1556"/>
      <c r="EG27" s="1556"/>
      <c r="EH27" s="1556"/>
      <c r="EI27" s="1556"/>
      <c r="EJ27" s="1556"/>
      <c r="EK27" s="1556"/>
      <c r="EL27" s="1556"/>
      <c r="EM27" s="1556"/>
      <c r="EN27" s="1556"/>
      <c r="EO27" s="1556"/>
      <c r="EP27" s="1556"/>
      <c r="EQ27" s="1556"/>
      <c r="ER27" s="1556"/>
      <c r="ES27" s="1556"/>
      <c r="ET27" s="1556"/>
      <c r="EU27" s="1556"/>
      <c r="EV27" s="1556"/>
      <c r="EW27" s="1556"/>
      <c r="EX27" s="1556"/>
      <c r="EY27" s="1556"/>
      <c r="EZ27" s="1556"/>
      <c r="FA27" s="1556"/>
      <c r="FB27" s="1556"/>
      <c r="FC27" s="1556"/>
      <c r="FD27" s="1556"/>
      <c r="FE27" s="1556"/>
      <c r="FF27" s="1556"/>
      <c r="FG27" s="1556"/>
      <c r="FH27" s="1556"/>
      <c r="FI27" s="1556"/>
      <c r="FJ27" s="1556"/>
      <c r="FK27" s="1556"/>
      <c r="FL27" s="1556"/>
      <c r="FM27" s="1556"/>
      <c r="FN27" s="1556"/>
      <c r="FO27" s="1556"/>
      <c r="FP27" s="1556"/>
      <c r="FQ27" s="1556"/>
      <c r="FR27" s="1556"/>
      <c r="FS27" s="1556"/>
      <c r="FT27" s="1556"/>
      <c r="FU27" s="1556"/>
      <c r="FV27" s="1556"/>
      <c r="FW27" s="1556"/>
      <c r="FX27" s="1556"/>
      <c r="FY27" s="1556"/>
      <c r="FZ27" s="1556"/>
      <c r="GA27" s="1556"/>
      <c r="GB27" s="1556"/>
      <c r="GC27" s="1556"/>
      <c r="GD27" s="1556"/>
      <c r="GE27" s="1556"/>
      <c r="GF27" s="1556"/>
      <c r="GG27" s="1556"/>
      <c r="GH27" s="1556"/>
      <c r="GI27" s="1556"/>
      <c r="GJ27" s="1556"/>
      <c r="GK27" s="1556"/>
      <c r="GL27" s="1556"/>
      <c r="GM27" s="1556"/>
      <c r="GN27" s="1556"/>
      <c r="GO27" s="1556"/>
      <c r="GP27" s="1556"/>
      <c r="GQ27" s="1556"/>
      <c r="GR27" s="1556"/>
      <c r="GS27" s="1556"/>
      <c r="GT27" s="1556"/>
      <c r="GU27" s="1556"/>
      <c r="GV27" s="1556"/>
      <c r="GW27" s="1556"/>
      <c r="GX27" s="1556"/>
      <c r="GY27" s="1556"/>
      <c r="GZ27" s="1556"/>
      <c r="HA27" s="1556"/>
      <c r="HB27" s="1556"/>
      <c r="HC27" s="1556"/>
      <c r="HD27" s="1556"/>
      <c r="HE27" s="1556"/>
      <c r="HF27" s="1556"/>
      <c r="HG27" s="1556"/>
      <c r="HH27" s="1556"/>
      <c r="HI27" s="1556"/>
      <c r="HJ27" s="1556"/>
      <c r="HK27" s="1556"/>
      <c r="HL27" s="1556"/>
      <c r="HM27" s="1556"/>
      <c r="HN27" s="1556"/>
      <c r="HO27" s="1556"/>
      <c r="HP27" s="1556"/>
      <c r="HQ27" s="1556"/>
      <c r="HR27" s="1556"/>
      <c r="HS27" s="1556"/>
      <c r="HT27" s="1556"/>
      <c r="HU27" s="1556"/>
      <c r="HV27" s="1556"/>
      <c r="HW27" s="1556"/>
      <c r="HX27" s="1556"/>
      <c r="HY27" s="1556"/>
      <c r="HZ27" s="1556"/>
      <c r="IA27" s="1556"/>
      <c r="IB27" s="1556"/>
      <c r="IC27" s="1556"/>
      <c r="ID27" s="1556"/>
      <c r="IE27" s="1556"/>
      <c r="IF27" s="1556"/>
      <c r="IG27" s="1556"/>
      <c r="IH27" s="1556"/>
      <c r="II27" s="1556"/>
      <c r="IJ27" s="1556"/>
      <c r="IK27" s="1556"/>
      <c r="IL27" s="1556"/>
      <c r="IM27" s="1556"/>
      <c r="IN27" s="1556"/>
      <c r="IO27" s="1556"/>
      <c r="IP27" s="1556"/>
      <c r="IQ27" s="1556"/>
      <c r="IR27" s="1556"/>
      <c r="IS27" s="1556"/>
      <c r="IT27" s="1556"/>
      <c r="IU27" s="1556"/>
      <c r="IV27" s="1556"/>
    </row>
    <row r="28" spans="1:256" s="1557" customFormat="1" ht="15.75" thickBot="1">
      <c r="A28" s="2437"/>
      <c r="B28" s="1567" t="s">
        <v>639</v>
      </c>
      <c r="C28" s="1582">
        <v>7.6006926150055623E-2</v>
      </c>
      <c r="D28" s="1569">
        <v>0.10311031399624145</v>
      </c>
      <c r="E28" s="1569">
        <v>9.8685418289806551E-2</v>
      </c>
      <c r="F28" s="1569">
        <v>0.11680311833689141</v>
      </c>
      <c r="G28" s="1569">
        <v>0.28535721342212172</v>
      </c>
      <c r="H28" s="1569">
        <v>0.16011877342907579</v>
      </c>
      <c r="I28" s="1583">
        <v>0.10195358917496052</v>
      </c>
      <c r="J28" s="1556"/>
      <c r="K28" s="1566"/>
      <c r="L28" s="1566"/>
      <c r="M28" s="1566"/>
      <c r="N28" s="1566"/>
      <c r="O28" s="1566"/>
      <c r="P28" s="1566"/>
      <c r="Q28" s="1556"/>
      <c r="R28" s="1556"/>
      <c r="S28" s="1556"/>
      <c r="T28" s="1556"/>
      <c r="U28" s="1556"/>
      <c r="V28" s="1556"/>
      <c r="W28" s="1556"/>
      <c r="X28" s="1556"/>
      <c r="Y28" s="1556"/>
      <c r="Z28" s="1556"/>
      <c r="AA28" s="1556"/>
      <c r="AB28" s="1556"/>
      <c r="AC28" s="1556"/>
      <c r="AD28" s="1556"/>
      <c r="AE28" s="1556"/>
      <c r="AF28" s="1556"/>
      <c r="AG28" s="1556"/>
      <c r="AH28" s="1556"/>
      <c r="AI28" s="1556"/>
      <c r="AJ28" s="1556"/>
      <c r="AK28" s="1556"/>
      <c r="AL28" s="1556"/>
      <c r="AM28" s="1556"/>
      <c r="AN28" s="1556"/>
      <c r="AO28" s="1556"/>
      <c r="AP28" s="1556"/>
      <c r="AQ28" s="1556"/>
      <c r="AR28" s="1556"/>
      <c r="AS28" s="1556"/>
      <c r="AT28" s="1556"/>
      <c r="AU28" s="1556"/>
      <c r="AV28" s="1556"/>
      <c r="AW28" s="1556"/>
      <c r="AX28" s="1556"/>
      <c r="AY28" s="1556"/>
      <c r="AZ28" s="1556"/>
      <c r="BA28" s="1556"/>
      <c r="BB28" s="1556"/>
      <c r="BC28" s="1556"/>
      <c r="BD28" s="1556"/>
      <c r="BE28" s="1556"/>
      <c r="BF28" s="1556"/>
      <c r="BG28" s="1556"/>
      <c r="BH28" s="1556"/>
      <c r="BI28" s="1556"/>
      <c r="BJ28" s="1556"/>
      <c r="BK28" s="1556"/>
      <c r="BL28" s="1556"/>
      <c r="BM28" s="1556"/>
      <c r="BN28" s="1556"/>
      <c r="BO28" s="1556"/>
      <c r="BP28" s="1556"/>
      <c r="BQ28" s="1556"/>
      <c r="BR28" s="1556"/>
      <c r="BS28" s="1556"/>
      <c r="BT28" s="1556"/>
      <c r="BU28" s="1556"/>
      <c r="BV28" s="1556"/>
      <c r="BW28" s="1556"/>
      <c r="BX28" s="1556"/>
      <c r="BY28" s="1556"/>
      <c r="BZ28" s="1556"/>
      <c r="CA28" s="1556"/>
      <c r="CB28" s="1556"/>
      <c r="CC28" s="1556"/>
      <c r="CD28" s="1556"/>
      <c r="CE28" s="1556"/>
      <c r="CF28" s="1556"/>
      <c r="CG28" s="1556"/>
      <c r="CH28" s="1556"/>
      <c r="CI28" s="1556"/>
      <c r="CJ28" s="1556"/>
      <c r="CK28" s="1556"/>
      <c r="CL28" s="1556"/>
      <c r="CM28" s="1556"/>
      <c r="CN28" s="1556"/>
      <c r="CO28" s="1556"/>
      <c r="CP28" s="1556"/>
      <c r="CQ28" s="1556"/>
      <c r="CR28" s="1556"/>
      <c r="CS28" s="1556"/>
      <c r="CT28" s="1556"/>
      <c r="CU28" s="1556"/>
      <c r="CV28" s="1556"/>
      <c r="CW28" s="1556"/>
      <c r="CX28" s="1556"/>
      <c r="CY28" s="1556"/>
      <c r="CZ28" s="1556"/>
      <c r="DA28" s="1556"/>
      <c r="DB28" s="1556"/>
      <c r="DC28" s="1556"/>
      <c r="DD28" s="1556"/>
      <c r="DE28" s="1556"/>
      <c r="DF28" s="1556"/>
      <c r="DG28" s="1556"/>
      <c r="DH28" s="1556"/>
      <c r="DI28" s="1556"/>
      <c r="DJ28" s="1556"/>
      <c r="DK28" s="1556"/>
      <c r="DL28" s="1556"/>
      <c r="DM28" s="1556"/>
      <c r="DN28" s="1556"/>
      <c r="DO28" s="1556"/>
      <c r="DP28" s="1556"/>
      <c r="DQ28" s="1556"/>
      <c r="DR28" s="1556"/>
      <c r="DS28" s="1556"/>
      <c r="DT28" s="1556"/>
      <c r="DU28" s="1556"/>
      <c r="DV28" s="1556"/>
      <c r="DW28" s="1556"/>
      <c r="DX28" s="1556"/>
      <c r="DY28" s="1556"/>
      <c r="DZ28" s="1556"/>
      <c r="EA28" s="1556"/>
      <c r="EB28" s="1556"/>
      <c r="EC28" s="1556"/>
      <c r="ED28" s="1556"/>
      <c r="EE28" s="1556"/>
      <c r="EF28" s="1556"/>
      <c r="EG28" s="1556"/>
      <c r="EH28" s="1556"/>
      <c r="EI28" s="1556"/>
      <c r="EJ28" s="1556"/>
      <c r="EK28" s="1556"/>
      <c r="EL28" s="1556"/>
      <c r="EM28" s="1556"/>
      <c r="EN28" s="1556"/>
      <c r="EO28" s="1556"/>
      <c r="EP28" s="1556"/>
      <c r="EQ28" s="1556"/>
      <c r="ER28" s="1556"/>
      <c r="ES28" s="1556"/>
      <c r="ET28" s="1556"/>
      <c r="EU28" s="1556"/>
      <c r="EV28" s="1556"/>
      <c r="EW28" s="1556"/>
      <c r="EX28" s="1556"/>
      <c r="EY28" s="1556"/>
      <c r="EZ28" s="1556"/>
      <c r="FA28" s="1556"/>
      <c r="FB28" s="1556"/>
      <c r="FC28" s="1556"/>
      <c r="FD28" s="1556"/>
      <c r="FE28" s="1556"/>
      <c r="FF28" s="1556"/>
      <c r="FG28" s="1556"/>
      <c r="FH28" s="1556"/>
      <c r="FI28" s="1556"/>
      <c r="FJ28" s="1556"/>
      <c r="FK28" s="1556"/>
      <c r="FL28" s="1556"/>
      <c r="FM28" s="1556"/>
      <c r="FN28" s="1556"/>
      <c r="FO28" s="1556"/>
      <c r="FP28" s="1556"/>
      <c r="FQ28" s="1556"/>
      <c r="FR28" s="1556"/>
      <c r="FS28" s="1556"/>
      <c r="FT28" s="1556"/>
      <c r="FU28" s="1556"/>
      <c r="FV28" s="1556"/>
      <c r="FW28" s="1556"/>
      <c r="FX28" s="1556"/>
      <c r="FY28" s="1556"/>
      <c r="FZ28" s="1556"/>
      <c r="GA28" s="1556"/>
      <c r="GB28" s="1556"/>
      <c r="GC28" s="1556"/>
      <c r="GD28" s="1556"/>
      <c r="GE28" s="1556"/>
      <c r="GF28" s="1556"/>
      <c r="GG28" s="1556"/>
      <c r="GH28" s="1556"/>
      <c r="GI28" s="1556"/>
      <c r="GJ28" s="1556"/>
      <c r="GK28" s="1556"/>
      <c r="GL28" s="1556"/>
      <c r="GM28" s="1556"/>
      <c r="GN28" s="1556"/>
      <c r="GO28" s="1556"/>
      <c r="GP28" s="1556"/>
      <c r="GQ28" s="1556"/>
      <c r="GR28" s="1556"/>
      <c r="GS28" s="1556"/>
      <c r="GT28" s="1556"/>
      <c r="GU28" s="1556"/>
      <c r="GV28" s="1556"/>
      <c r="GW28" s="1556"/>
      <c r="GX28" s="1556"/>
      <c r="GY28" s="1556"/>
      <c r="GZ28" s="1556"/>
      <c r="HA28" s="1556"/>
      <c r="HB28" s="1556"/>
      <c r="HC28" s="1556"/>
      <c r="HD28" s="1556"/>
      <c r="HE28" s="1556"/>
      <c r="HF28" s="1556"/>
      <c r="HG28" s="1556"/>
      <c r="HH28" s="1556"/>
      <c r="HI28" s="1556"/>
      <c r="HJ28" s="1556"/>
      <c r="HK28" s="1556"/>
      <c r="HL28" s="1556"/>
      <c r="HM28" s="1556"/>
      <c r="HN28" s="1556"/>
      <c r="HO28" s="1556"/>
      <c r="HP28" s="1556"/>
      <c r="HQ28" s="1556"/>
      <c r="HR28" s="1556"/>
      <c r="HS28" s="1556"/>
      <c r="HT28" s="1556"/>
      <c r="HU28" s="1556"/>
      <c r="HV28" s="1556"/>
      <c r="HW28" s="1556"/>
      <c r="HX28" s="1556"/>
      <c r="HY28" s="1556"/>
      <c r="HZ28" s="1556"/>
      <c r="IA28" s="1556"/>
      <c r="IB28" s="1556"/>
      <c r="IC28" s="1556"/>
      <c r="ID28" s="1556"/>
      <c r="IE28" s="1556"/>
      <c r="IF28" s="1556"/>
      <c r="IG28" s="1556"/>
      <c r="IH28" s="1556"/>
      <c r="II28" s="1556"/>
      <c r="IJ28" s="1556"/>
      <c r="IK28" s="1556"/>
      <c r="IL28" s="1556"/>
      <c r="IM28" s="1556"/>
      <c r="IN28" s="1556"/>
      <c r="IO28" s="1556"/>
      <c r="IP28" s="1556"/>
      <c r="IQ28" s="1556"/>
      <c r="IR28" s="1556"/>
      <c r="IS28" s="1556"/>
      <c r="IT28" s="1556"/>
      <c r="IU28" s="1556"/>
      <c r="IV28" s="1556"/>
    </row>
    <row r="31" spans="1:256" s="1557" customFormat="1" ht="15" customHeight="1">
      <c r="A31" s="2408" t="s">
        <v>696</v>
      </c>
      <c r="B31" s="2408"/>
      <c r="C31" s="2408"/>
      <c r="D31" s="2408"/>
      <c r="E31" s="2408"/>
      <c r="F31" s="2408"/>
      <c r="G31" s="2408"/>
      <c r="H31" s="2408"/>
      <c r="I31" s="2408"/>
      <c r="J31" s="1556"/>
      <c r="K31" s="1556"/>
      <c r="L31" s="1556"/>
      <c r="M31" s="1556"/>
      <c r="N31" s="1556"/>
      <c r="O31" s="1556"/>
      <c r="P31" s="1556"/>
      <c r="Q31" s="1556"/>
      <c r="R31" s="1556"/>
      <c r="S31" s="1556"/>
      <c r="T31" s="1556"/>
      <c r="U31" s="1556"/>
      <c r="V31" s="1556"/>
      <c r="W31" s="1556"/>
      <c r="X31" s="1556"/>
      <c r="Y31" s="1556"/>
      <c r="Z31" s="1556"/>
      <c r="AA31" s="1556"/>
      <c r="AB31" s="1556"/>
      <c r="AC31" s="1556"/>
      <c r="AD31" s="1556"/>
      <c r="AE31" s="1556"/>
      <c r="AF31" s="1556"/>
      <c r="AG31" s="1556"/>
      <c r="AH31" s="1556"/>
      <c r="AI31" s="1556"/>
      <c r="AJ31" s="1556"/>
      <c r="AK31" s="1556"/>
      <c r="AL31" s="1556"/>
      <c r="AM31" s="1556"/>
      <c r="AN31" s="1556"/>
      <c r="AO31" s="1556"/>
      <c r="AP31" s="1556"/>
      <c r="AQ31" s="1556"/>
      <c r="AR31" s="1556"/>
      <c r="AS31" s="1556"/>
      <c r="AT31" s="1556"/>
      <c r="AU31" s="1556"/>
      <c r="AV31" s="1556"/>
      <c r="AW31" s="1556"/>
      <c r="AX31" s="1556"/>
      <c r="AY31" s="1556"/>
      <c r="AZ31" s="1556"/>
      <c r="BA31" s="1556"/>
      <c r="BB31" s="1556"/>
      <c r="BC31" s="1556"/>
      <c r="BD31" s="1556"/>
      <c r="BE31" s="1556"/>
      <c r="BF31" s="1556"/>
      <c r="BG31" s="1556"/>
      <c r="BH31" s="1556"/>
      <c r="BI31" s="1556"/>
      <c r="BJ31" s="1556"/>
      <c r="BK31" s="1556"/>
      <c r="BL31" s="1556"/>
      <c r="BM31" s="1556"/>
      <c r="BN31" s="1556"/>
      <c r="BO31" s="1556"/>
      <c r="BP31" s="1556"/>
      <c r="BQ31" s="1556"/>
      <c r="BR31" s="1556"/>
      <c r="BS31" s="1556"/>
      <c r="BT31" s="1556"/>
      <c r="BU31" s="1556"/>
      <c r="BV31" s="1556"/>
      <c r="BW31" s="1556"/>
      <c r="BX31" s="1556"/>
      <c r="BY31" s="1556"/>
      <c r="BZ31" s="1556"/>
      <c r="CA31" s="1556"/>
      <c r="CB31" s="1556"/>
      <c r="CC31" s="1556"/>
      <c r="CD31" s="1556"/>
      <c r="CE31" s="1556"/>
      <c r="CF31" s="1556"/>
      <c r="CG31" s="1556"/>
      <c r="CH31" s="1556"/>
      <c r="CI31" s="1556"/>
      <c r="CJ31" s="1556"/>
      <c r="CK31" s="1556"/>
      <c r="CL31" s="1556"/>
      <c r="CM31" s="1556"/>
      <c r="CN31" s="1556"/>
      <c r="CO31" s="1556"/>
      <c r="CP31" s="1556"/>
      <c r="CQ31" s="1556"/>
      <c r="CR31" s="1556"/>
      <c r="CS31" s="1556"/>
      <c r="CT31" s="1556"/>
      <c r="CU31" s="1556"/>
      <c r="CV31" s="1556"/>
      <c r="CW31" s="1556"/>
      <c r="CX31" s="1556"/>
      <c r="CY31" s="1556"/>
      <c r="CZ31" s="1556"/>
      <c r="DA31" s="1556"/>
      <c r="DB31" s="1556"/>
      <c r="DC31" s="1556"/>
      <c r="DD31" s="1556"/>
      <c r="DE31" s="1556"/>
      <c r="DF31" s="1556"/>
      <c r="DG31" s="1556"/>
      <c r="DH31" s="1556"/>
      <c r="DI31" s="1556"/>
      <c r="DJ31" s="1556"/>
      <c r="DK31" s="1556"/>
      <c r="DL31" s="1556"/>
      <c r="DM31" s="1556"/>
      <c r="DN31" s="1556"/>
      <c r="DO31" s="1556"/>
      <c r="DP31" s="1556"/>
      <c r="DQ31" s="1556"/>
      <c r="DR31" s="1556"/>
      <c r="DS31" s="1556"/>
      <c r="DT31" s="1556"/>
      <c r="DU31" s="1556"/>
      <c r="DV31" s="1556"/>
      <c r="DW31" s="1556"/>
      <c r="DX31" s="1556"/>
      <c r="DY31" s="1556"/>
      <c r="DZ31" s="1556"/>
      <c r="EA31" s="1556"/>
      <c r="EB31" s="1556"/>
      <c r="EC31" s="1556"/>
      <c r="ED31" s="1556"/>
      <c r="EE31" s="1556"/>
      <c r="EF31" s="1556"/>
      <c r="EG31" s="1556"/>
      <c r="EH31" s="1556"/>
      <c r="EI31" s="1556"/>
      <c r="EJ31" s="1556"/>
      <c r="EK31" s="1556"/>
      <c r="EL31" s="1556"/>
      <c r="EM31" s="1556"/>
      <c r="EN31" s="1556"/>
      <c r="EO31" s="1556"/>
      <c r="EP31" s="1556"/>
      <c r="EQ31" s="1556"/>
      <c r="ER31" s="1556"/>
      <c r="ES31" s="1556"/>
      <c r="ET31" s="1556"/>
      <c r="EU31" s="1556"/>
      <c r="EV31" s="1556"/>
      <c r="EW31" s="1556"/>
      <c r="EX31" s="1556"/>
      <c r="EY31" s="1556"/>
      <c r="EZ31" s="1556"/>
      <c r="FA31" s="1556"/>
      <c r="FB31" s="1556"/>
      <c r="FC31" s="1556"/>
      <c r="FD31" s="1556"/>
      <c r="FE31" s="1556"/>
      <c r="FF31" s="1556"/>
      <c r="FG31" s="1556"/>
      <c r="FH31" s="1556"/>
      <c r="FI31" s="1556"/>
      <c r="FJ31" s="1556"/>
      <c r="FK31" s="1556"/>
      <c r="FL31" s="1556"/>
      <c r="FM31" s="1556"/>
      <c r="FN31" s="1556"/>
      <c r="FO31" s="1556"/>
      <c r="FP31" s="1556"/>
      <c r="FQ31" s="1556"/>
      <c r="FR31" s="1556"/>
      <c r="FS31" s="1556"/>
      <c r="FT31" s="1556"/>
      <c r="FU31" s="1556"/>
      <c r="FV31" s="1556"/>
      <c r="FW31" s="1556"/>
      <c r="FX31" s="1556"/>
      <c r="FY31" s="1556"/>
      <c r="FZ31" s="1556"/>
      <c r="GA31" s="1556"/>
      <c r="GB31" s="1556"/>
      <c r="GC31" s="1556"/>
      <c r="GD31" s="1556"/>
      <c r="GE31" s="1556"/>
      <c r="GF31" s="1556"/>
      <c r="GG31" s="1556"/>
      <c r="GH31" s="1556"/>
      <c r="GI31" s="1556"/>
      <c r="GJ31" s="1556"/>
      <c r="GK31" s="1556"/>
      <c r="GL31" s="1556"/>
      <c r="GM31" s="1556"/>
      <c r="GN31" s="1556"/>
      <c r="GO31" s="1556"/>
      <c r="GP31" s="1556"/>
      <c r="GQ31" s="1556"/>
      <c r="GR31" s="1556"/>
      <c r="GS31" s="1556"/>
      <c r="GT31" s="1556"/>
      <c r="GU31" s="1556"/>
      <c r="GV31" s="1556"/>
      <c r="GW31" s="1556"/>
      <c r="GX31" s="1556"/>
      <c r="GY31" s="1556"/>
      <c r="GZ31" s="1556"/>
      <c r="HA31" s="1556"/>
      <c r="HB31" s="1556"/>
      <c r="HC31" s="1556"/>
      <c r="HD31" s="1556"/>
      <c r="HE31" s="1556"/>
      <c r="HF31" s="1556"/>
      <c r="HG31" s="1556"/>
      <c r="HH31" s="1556"/>
      <c r="HI31" s="1556"/>
      <c r="HJ31" s="1556"/>
      <c r="HK31" s="1556"/>
      <c r="HL31" s="1556"/>
      <c r="HM31" s="1556"/>
      <c r="HN31" s="1556"/>
      <c r="HO31" s="1556"/>
      <c r="HP31" s="1556"/>
      <c r="HQ31" s="1556"/>
      <c r="HR31" s="1556"/>
      <c r="HS31" s="1556"/>
      <c r="HT31" s="1556"/>
      <c r="HU31" s="1556"/>
      <c r="HV31" s="1556"/>
      <c r="HW31" s="1556"/>
      <c r="HX31" s="1556"/>
      <c r="HY31" s="1556"/>
      <c r="HZ31" s="1556"/>
      <c r="IA31" s="1556"/>
      <c r="IB31" s="1556"/>
      <c r="IC31" s="1556"/>
      <c r="ID31" s="1556"/>
      <c r="IE31" s="1556"/>
      <c r="IF31" s="1556"/>
      <c r="IG31" s="1556"/>
      <c r="IH31" s="1556"/>
      <c r="II31" s="1556"/>
      <c r="IJ31" s="1556"/>
      <c r="IK31" s="1556"/>
      <c r="IL31" s="1556"/>
      <c r="IM31" s="1556"/>
      <c r="IN31" s="1556"/>
      <c r="IO31" s="1556"/>
      <c r="IP31" s="1556"/>
      <c r="IQ31" s="1556"/>
      <c r="IR31" s="1556"/>
      <c r="IS31" s="1556"/>
      <c r="IT31" s="1556"/>
      <c r="IU31" s="1556"/>
      <c r="IV31" s="1556"/>
    </row>
    <row r="32" spans="1:256" s="1557" customFormat="1" ht="15" customHeight="1">
      <c r="A32" s="2441" t="s">
        <v>697</v>
      </c>
      <c r="B32" s="2441"/>
      <c r="C32" s="2441"/>
      <c r="D32" s="2441"/>
      <c r="E32" s="2441"/>
      <c r="F32" s="2441"/>
      <c r="G32" s="2441"/>
      <c r="H32" s="2441"/>
      <c r="I32" s="2441"/>
      <c r="J32" s="1556"/>
      <c r="K32" s="1556"/>
      <c r="L32" s="1556"/>
      <c r="M32" s="1556"/>
      <c r="N32" s="1556"/>
      <c r="O32" s="1556"/>
      <c r="P32" s="1556"/>
      <c r="Q32" s="1556"/>
      <c r="R32" s="1556"/>
      <c r="S32" s="1556"/>
      <c r="T32" s="1556"/>
      <c r="U32" s="1556"/>
      <c r="V32" s="1556"/>
      <c r="W32" s="1556"/>
      <c r="X32" s="1556"/>
      <c r="Y32" s="1556"/>
      <c r="Z32" s="1556"/>
      <c r="AA32" s="1556"/>
      <c r="AB32" s="1556"/>
      <c r="AC32" s="1556"/>
      <c r="AD32" s="1556"/>
      <c r="AE32" s="1556"/>
      <c r="AF32" s="1556"/>
      <c r="AG32" s="1556"/>
      <c r="AH32" s="1556"/>
      <c r="AI32" s="1556"/>
      <c r="AJ32" s="1556"/>
      <c r="AK32" s="1556"/>
      <c r="AL32" s="1556"/>
      <c r="AM32" s="1556"/>
      <c r="AN32" s="1556"/>
      <c r="AO32" s="1556"/>
      <c r="AP32" s="1556"/>
      <c r="AQ32" s="1556"/>
      <c r="AR32" s="1556"/>
      <c r="AS32" s="1556"/>
      <c r="AT32" s="1556"/>
      <c r="AU32" s="1556"/>
      <c r="AV32" s="1556"/>
      <c r="AW32" s="1556"/>
      <c r="AX32" s="1556"/>
      <c r="AY32" s="1556"/>
      <c r="AZ32" s="1556"/>
      <c r="BA32" s="1556"/>
      <c r="BB32" s="1556"/>
      <c r="BC32" s="1556"/>
      <c r="BD32" s="1556"/>
      <c r="BE32" s="1556"/>
      <c r="BF32" s="1556"/>
      <c r="BG32" s="1556"/>
      <c r="BH32" s="1556"/>
      <c r="BI32" s="1556"/>
      <c r="BJ32" s="1556"/>
      <c r="BK32" s="1556"/>
      <c r="BL32" s="1556"/>
      <c r="BM32" s="1556"/>
      <c r="BN32" s="1556"/>
      <c r="BO32" s="1556"/>
      <c r="BP32" s="1556"/>
      <c r="BQ32" s="1556"/>
      <c r="BR32" s="1556"/>
      <c r="BS32" s="1556"/>
      <c r="BT32" s="1556"/>
      <c r="BU32" s="1556"/>
      <c r="BV32" s="1556"/>
      <c r="BW32" s="1556"/>
      <c r="BX32" s="1556"/>
      <c r="BY32" s="1556"/>
      <c r="BZ32" s="1556"/>
      <c r="CA32" s="1556"/>
      <c r="CB32" s="1556"/>
      <c r="CC32" s="1556"/>
      <c r="CD32" s="1556"/>
      <c r="CE32" s="1556"/>
      <c r="CF32" s="1556"/>
      <c r="CG32" s="1556"/>
      <c r="CH32" s="1556"/>
      <c r="CI32" s="1556"/>
      <c r="CJ32" s="1556"/>
      <c r="CK32" s="1556"/>
      <c r="CL32" s="1556"/>
      <c r="CM32" s="1556"/>
      <c r="CN32" s="1556"/>
      <c r="CO32" s="1556"/>
      <c r="CP32" s="1556"/>
      <c r="CQ32" s="1556"/>
      <c r="CR32" s="1556"/>
      <c r="CS32" s="1556"/>
      <c r="CT32" s="1556"/>
      <c r="CU32" s="1556"/>
      <c r="CV32" s="1556"/>
      <c r="CW32" s="1556"/>
      <c r="CX32" s="1556"/>
      <c r="CY32" s="1556"/>
      <c r="CZ32" s="1556"/>
      <c r="DA32" s="1556"/>
      <c r="DB32" s="1556"/>
      <c r="DC32" s="1556"/>
      <c r="DD32" s="1556"/>
      <c r="DE32" s="1556"/>
      <c r="DF32" s="1556"/>
      <c r="DG32" s="1556"/>
      <c r="DH32" s="1556"/>
      <c r="DI32" s="1556"/>
      <c r="DJ32" s="1556"/>
      <c r="DK32" s="1556"/>
      <c r="DL32" s="1556"/>
      <c r="DM32" s="1556"/>
      <c r="DN32" s="1556"/>
      <c r="DO32" s="1556"/>
      <c r="DP32" s="1556"/>
      <c r="DQ32" s="1556"/>
      <c r="DR32" s="1556"/>
      <c r="DS32" s="1556"/>
      <c r="DT32" s="1556"/>
      <c r="DU32" s="1556"/>
      <c r="DV32" s="1556"/>
      <c r="DW32" s="1556"/>
      <c r="DX32" s="1556"/>
      <c r="DY32" s="1556"/>
      <c r="DZ32" s="1556"/>
      <c r="EA32" s="1556"/>
      <c r="EB32" s="1556"/>
      <c r="EC32" s="1556"/>
      <c r="ED32" s="1556"/>
      <c r="EE32" s="1556"/>
      <c r="EF32" s="1556"/>
      <c r="EG32" s="1556"/>
      <c r="EH32" s="1556"/>
      <c r="EI32" s="1556"/>
      <c r="EJ32" s="1556"/>
      <c r="EK32" s="1556"/>
      <c r="EL32" s="1556"/>
      <c r="EM32" s="1556"/>
      <c r="EN32" s="1556"/>
      <c r="EO32" s="1556"/>
      <c r="EP32" s="1556"/>
      <c r="EQ32" s="1556"/>
      <c r="ER32" s="1556"/>
      <c r="ES32" s="1556"/>
      <c r="ET32" s="1556"/>
      <c r="EU32" s="1556"/>
      <c r="EV32" s="1556"/>
      <c r="EW32" s="1556"/>
      <c r="EX32" s="1556"/>
      <c r="EY32" s="1556"/>
      <c r="EZ32" s="1556"/>
      <c r="FA32" s="1556"/>
      <c r="FB32" s="1556"/>
      <c r="FC32" s="1556"/>
      <c r="FD32" s="1556"/>
      <c r="FE32" s="1556"/>
      <c r="FF32" s="1556"/>
      <c r="FG32" s="1556"/>
      <c r="FH32" s="1556"/>
      <c r="FI32" s="1556"/>
      <c r="FJ32" s="1556"/>
      <c r="FK32" s="1556"/>
      <c r="FL32" s="1556"/>
      <c r="FM32" s="1556"/>
      <c r="FN32" s="1556"/>
      <c r="FO32" s="1556"/>
      <c r="FP32" s="1556"/>
      <c r="FQ32" s="1556"/>
      <c r="FR32" s="1556"/>
      <c r="FS32" s="1556"/>
      <c r="FT32" s="1556"/>
      <c r="FU32" s="1556"/>
      <c r="FV32" s="1556"/>
      <c r="FW32" s="1556"/>
      <c r="FX32" s="1556"/>
      <c r="FY32" s="1556"/>
      <c r="FZ32" s="1556"/>
      <c r="GA32" s="1556"/>
      <c r="GB32" s="1556"/>
      <c r="GC32" s="1556"/>
      <c r="GD32" s="1556"/>
      <c r="GE32" s="1556"/>
      <c r="GF32" s="1556"/>
      <c r="GG32" s="1556"/>
      <c r="GH32" s="1556"/>
      <c r="GI32" s="1556"/>
      <c r="GJ32" s="1556"/>
      <c r="GK32" s="1556"/>
      <c r="GL32" s="1556"/>
      <c r="GM32" s="1556"/>
      <c r="GN32" s="1556"/>
      <c r="GO32" s="1556"/>
      <c r="GP32" s="1556"/>
      <c r="GQ32" s="1556"/>
      <c r="GR32" s="1556"/>
      <c r="GS32" s="1556"/>
      <c r="GT32" s="1556"/>
      <c r="GU32" s="1556"/>
      <c r="GV32" s="1556"/>
      <c r="GW32" s="1556"/>
      <c r="GX32" s="1556"/>
      <c r="GY32" s="1556"/>
      <c r="GZ32" s="1556"/>
      <c r="HA32" s="1556"/>
      <c r="HB32" s="1556"/>
      <c r="HC32" s="1556"/>
      <c r="HD32" s="1556"/>
      <c r="HE32" s="1556"/>
      <c r="HF32" s="1556"/>
      <c r="HG32" s="1556"/>
      <c r="HH32" s="1556"/>
      <c r="HI32" s="1556"/>
      <c r="HJ32" s="1556"/>
      <c r="HK32" s="1556"/>
      <c r="HL32" s="1556"/>
      <c r="HM32" s="1556"/>
      <c r="HN32" s="1556"/>
      <c r="HO32" s="1556"/>
      <c r="HP32" s="1556"/>
      <c r="HQ32" s="1556"/>
      <c r="HR32" s="1556"/>
      <c r="HS32" s="1556"/>
      <c r="HT32" s="1556"/>
      <c r="HU32" s="1556"/>
      <c r="HV32" s="1556"/>
      <c r="HW32" s="1556"/>
      <c r="HX32" s="1556"/>
      <c r="HY32" s="1556"/>
      <c r="HZ32" s="1556"/>
      <c r="IA32" s="1556"/>
      <c r="IB32" s="1556"/>
      <c r="IC32" s="1556"/>
      <c r="ID32" s="1556"/>
      <c r="IE32" s="1556"/>
      <c r="IF32" s="1556"/>
      <c r="IG32" s="1556"/>
      <c r="IH32" s="1556"/>
      <c r="II32" s="1556"/>
      <c r="IJ32" s="1556"/>
      <c r="IK32" s="1556"/>
      <c r="IL32" s="1556"/>
      <c r="IM32" s="1556"/>
      <c r="IN32" s="1556"/>
      <c r="IO32" s="1556"/>
      <c r="IP32" s="1556"/>
      <c r="IQ32" s="1556"/>
      <c r="IR32" s="1556"/>
      <c r="IS32" s="1556"/>
      <c r="IT32" s="1556"/>
      <c r="IU32" s="1556"/>
      <c r="IV32" s="1556"/>
    </row>
    <row r="33" spans="1:256" s="1557" customFormat="1" ht="15">
      <c r="A33" s="2442" t="s">
        <v>698</v>
      </c>
      <c r="B33" s="2442"/>
      <c r="C33" s="2442"/>
      <c r="D33" s="2442"/>
      <c r="E33" s="2442"/>
      <c r="F33" s="2442"/>
      <c r="G33" s="2442"/>
      <c r="H33" s="2442"/>
      <c r="I33" s="2442"/>
      <c r="J33" s="1556"/>
      <c r="K33" s="1556"/>
      <c r="L33" s="1556"/>
      <c r="M33" s="1556"/>
      <c r="N33" s="1556"/>
      <c r="O33" s="1556"/>
      <c r="P33" s="1556"/>
      <c r="Q33" s="1556"/>
      <c r="R33" s="1556"/>
      <c r="S33" s="1556"/>
      <c r="T33" s="1556"/>
      <c r="U33" s="1556"/>
      <c r="V33" s="1556"/>
      <c r="W33" s="1556"/>
      <c r="X33" s="1556"/>
      <c r="Y33" s="1556"/>
      <c r="Z33" s="1556"/>
      <c r="AA33" s="1556"/>
      <c r="AB33" s="1556"/>
      <c r="AC33" s="1556"/>
      <c r="AD33" s="1556"/>
      <c r="AE33" s="1556"/>
      <c r="AF33" s="1556"/>
      <c r="AG33" s="1556"/>
      <c r="AH33" s="1556"/>
      <c r="AI33" s="1556"/>
      <c r="AJ33" s="1556"/>
      <c r="AK33" s="1556"/>
      <c r="AL33" s="1556"/>
      <c r="AM33" s="1556"/>
      <c r="AN33" s="1556"/>
      <c r="AO33" s="1556"/>
      <c r="AP33" s="1556"/>
      <c r="AQ33" s="1556"/>
      <c r="AR33" s="1556"/>
      <c r="AS33" s="1556"/>
      <c r="AT33" s="1556"/>
      <c r="AU33" s="1556"/>
      <c r="AV33" s="1556"/>
      <c r="AW33" s="1556"/>
      <c r="AX33" s="1556"/>
      <c r="AY33" s="1556"/>
      <c r="AZ33" s="1556"/>
      <c r="BA33" s="1556"/>
      <c r="BB33" s="1556"/>
      <c r="BC33" s="1556"/>
      <c r="BD33" s="1556"/>
      <c r="BE33" s="1556"/>
      <c r="BF33" s="1556"/>
      <c r="BG33" s="1556"/>
      <c r="BH33" s="1556"/>
      <c r="BI33" s="1556"/>
      <c r="BJ33" s="1556"/>
      <c r="BK33" s="1556"/>
      <c r="BL33" s="1556"/>
      <c r="BM33" s="1556"/>
      <c r="BN33" s="1556"/>
      <c r="BO33" s="1556"/>
      <c r="BP33" s="1556"/>
      <c r="BQ33" s="1556"/>
      <c r="BR33" s="1556"/>
      <c r="BS33" s="1556"/>
      <c r="BT33" s="1556"/>
      <c r="BU33" s="1556"/>
      <c r="BV33" s="1556"/>
      <c r="BW33" s="1556"/>
      <c r="BX33" s="1556"/>
      <c r="BY33" s="1556"/>
      <c r="BZ33" s="1556"/>
      <c r="CA33" s="1556"/>
      <c r="CB33" s="1556"/>
      <c r="CC33" s="1556"/>
      <c r="CD33" s="1556"/>
      <c r="CE33" s="1556"/>
      <c r="CF33" s="1556"/>
      <c r="CG33" s="1556"/>
      <c r="CH33" s="1556"/>
      <c r="CI33" s="1556"/>
      <c r="CJ33" s="1556"/>
      <c r="CK33" s="1556"/>
      <c r="CL33" s="1556"/>
      <c r="CM33" s="1556"/>
      <c r="CN33" s="1556"/>
      <c r="CO33" s="1556"/>
      <c r="CP33" s="1556"/>
      <c r="CQ33" s="1556"/>
      <c r="CR33" s="1556"/>
      <c r="CS33" s="1556"/>
      <c r="CT33" s="1556"/>
      <c r="CU33" s="1556"/>
      <c r="CV33" s="1556"/>
      <c r="CW33" s="1556"/>
      <c r="CX33" s="1556"/>
      <c r="CY33" s="1556"/>
      <c r="CZ33" s="1556"/>
      <c r="DA33" s="1556"/>
      <c r="DB33" s="1556"/>
      <c r="DC33" s="1556"/>
      <c r="DD33" s="1556"/>
      <c r="DE33" s="1556"/>
      <c r="DF33" s="1556"/>
      <c r="DG33" s="1556"/>
      <c r="DH33" s="1556"/>
      <c r="DI33" s="1556"/>
      <c r="DJ33" s="1556"/>
      <c r="DK33" s="1556"/>
      <c r="DL33" s="1556"/>
      <c r="DM33" s="1556"/>
      <c r="DN33" s="1556"/>
      <c r="DO33" s="1556"/>
      <c r="DP33" s="1556"/>
      <c r="DQ33" s="1556"/>
      <c r="DR33" s="1556"/>
      <c r="DS33" s="1556"/>
      <c r="DT33" s="1556"/>
      <c r="DU33" s="1556"/>
      <c r="DV33" s="1556"/>
      <c r="DW33" s="1556"/>
      <c r="DX33" s="1556"/>
      <c r="DY33" s="1556"/>
      <c r="DZ33" s="1556"/>
      <c r="EA33" s="1556"/>
      <c r="EB33" s="1556"/>
      <c r="EC33" s="1556"/>
      <c r="ED33" s="1556"/>
      <c r="EE33" s="1556"/>
      <c r="EF33" s="1556"/>
      <c r="EG33" s="1556"/>
      <c r="EH33" s="1556"/>
      <c r="EI33" s="1556"/>
      <c r="EJ33" s="1556"/>
      <c r="EK33" s="1556"/>
      <c r="EL33" s="1556"/>
      <c r="EM33" s="1556"/>
      <c r="EN33" s="1556"/>
      <c r="EO33" s="1556"/>
      <c r="EP33" s="1556"/>
      <c r="EQ33" s="1556"/>
      <c r="ER33" s="1556"/>
      <c r="ES33" s="1556"/>
      <c r="ET33" s="1556"/>
      <c r="EU33" s="1556"/>
      <c r="EV33" s="1556"/>
      <c r="EW33" s="1556"/>
      <c r="EX33" s="1556"/>
      <c r="EY33" s="1556"/>
      <c r="EZ33" s="1556"/>
      <c r="FA33" s="1556"/>
      <c r="FB33" s="1556"/>
      <c r="FC33" s="1556"/>
      <c r="FD33" s="1556"/>
      <c r="FE33" s="1556"/>
      <c r="FF33" s="1556"/>
      <c r="FG33" s="1556"/>
      <c r="FH33" s="1556"/>
      <c r="FI33" s="1556"/>
      <c r="FJ33" s="1556"/>
      <c r="FK33" s="1556"/>
      <c r="FL33" s="1556"/>
      <c r="FM33" s="1556"/>
      <c r="FN33" s="1556"/>
      <c r="FO33" s="1556"/>
      <c r="FP33" s="1556"/>
      <c r="FQ33" s="1556"/>
      <c r="FR33" s="1556"/>
      <c r="FS33" s="1556"/>
      <c r="FT33" s="1556"/>
      <c r="FU33" s="1556"/>
      <c r="FV33" s="1556"/>
      <c r="FW33" s="1556"/>
      <c r="FX33" s="1556"/>
      <c r="FY33" s="1556"/>
      <c r="FZ33" s="1556"/>
      <c r="GA33" s="1556"/>
      <c r="GB33" s="1556"/>
      <c r="GC33" s="1556"/>
      <c r="GD33" s="1556"/>
      <c r="GE33" s="1556"/>
      <c r="GF33" s="1556"/>
      <c r="GG33" s="1556"/>
      <c r="GH33" s="1556"/>
      <c r="GI33" s="1556"/>
      <c r="GJ33" s="1556"/>
      <c r="GK33" s="1556"/>
      <c r="GL33" s="1556"/>
      <c r="GM33" s="1556"/>
      <c r="GN33" s="1556"/>
      <c r="GO33" s="1556"/>
      <c r="GP33" s="1556"/>
      <c r="GQ33" s="1556"/>
      <c r="GR33" s="1556"/>
      <c r="GS33" s="1556"/>
      <c r="GT33" s="1556"/>
      <c r="GU33" s="1556"/>
      <c r="GV33" s="1556"/>
      <c r="GW33" s="1556"/>
      <c r="GX33" s="1556"/>
      <c r="GY33" s="1556"/>
      <c r="GZ33" s="1556"/>
      <c r="HA33" s="1556"/>
      <c r="HB33" s="1556"/>
      <c r="HC33" s="1556"/>
      <c r="HD33" s="1556"/>
      <c r="HE33" s="1556"/>
      <c r="HF33" s="1556"/>
      <c r="HG33" s="1556"/>
      <c r="HH33" s="1556"/>
      <c r="HI33" s="1556"/>
      <c r="HJ33" s="1556"/>
      <c r="HK33" s="1556"/>
      <c r="HL33" s="1556"/>
      <c r="HM33" s="1556"/>
      <c r="HN33" s="1556"/>
      <c r="HO33" s="1556"/>
      <c r="HP33" s="1556"/>
      <c r="HQ33" s="1556"/>
      <c r="HR33" s="1556"/>
      <c r="HS33" s="1556"/>
      <c r="HT33" s="1556"/>
      <c r="HU33" s="1556"/>
      <c r="HV33" s="1556"/>
      <c r="HW33" s="1556"/>
      <c r="HX33" s="1556"/>
      <c r="HY33" s="1556"/>
      <c r="HZ33" s="1556"/>
      <c r="IA33" s="1556"/>
      <c r="IB33" s="1556"/>
      <c r="IC33" s="1556"/>
      <c r="ID33" s="1556"/>
      <c r="IE33" s="1556"/>
      <c r="IF33" s="1556"/>
      <c r="IG33" s="1556"/>
      <c r="IH33" s="1556"/>
      <c r="II33" s="1556"/>
      <c r="IJ33" s="1556"/>
      <c r="IK33" s="1556"/>
      <c r="IL33" s="1556"/>
      <c r="IM33" s="1556"/>
      <c r="IN33" s="1556"/>
      <c r="IO33" s="1556"/>
      <c r="IP33" s="1556"/>
      <c r="IQ33" s="1556"/>
      <c r="IR33" s="1556"/>
      <c r="IS33" s="1556"/>
      <c r="IT33" s="1556"/>
      <c r="IU33" s="1556"/>
      <c r="IV33" s="1556"/>
    </row>
    <row r="36" spans="1:256">
      <c r="C36" s="1566"/>
      <c r="D36" s="1566"/>
      <c r="E36" s="1566"/>
      <c r="F36" s="1566"/>
      <c r="G36" s="1566"/>
      <c r="H36" s="1566"/>
      <c r="I36" s="1566"/>
      <c r="J36" s="1566"/>
    </row>
    <row r="37" spans="1:256">
      <c r="C37" s="1566"/>
      <c r="D37" s="1566"/>
      <c r="E37" s="1566"/>
      <c r="F37" s="1566"/>
      <c r="G37" s="1566"/>
      <c r="H37" s="1566"/>
      <c r="I37" s="1566"/>
      <c r="J37" s="1566"/>
    </row>
  </sheetData>
  <mergeCells count="16"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  <mergeCell ref="A9:A11"/>
    <mergeCell ref="I1:J1"/>
    <mergeCell ref="A3:J3"/>
    <mergeCell ref="A5:B5"/>
    <mergeCell ref="A6:A8"/>
    <mergeCell ref="C6:J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workbookViewId="0"/>
  </sheetViews>
  <sheetFormatPr defaultColWidth="9.140625" defaultRowHeight="14.25"/>
  <cols>
    <col min="1" max="1" width="9.140625" style="1155"/>
    <col min="2" max="2" width="32" style="1155" customWidth="1"/>
    <col min="3" max="10" width="9.42578125" style="1155" customWidth="1"/>
    <col min="11" max="249" width="9.140625" style="1155"/>
    <col min="250" max="250" width="32" style="1155" customWidth="1"/>
    <col min="251" max="16384" width="9.140625" style="1155"/>
  </cols>
  <sheetData>
    <row r="1" spans="2:14">
      <c r="B1" s="1154"/>
      <c r="C1" s="1154"/>
      <c r="D1" s="1154"/>
      <c r="E1" s="1154"/>
      <c r="F1" s="1154"/>
      <c r="M1" s="2446" t="s">
        <v>472</v>
      </c>
      <c r="N1" s="2446"/>
    </row>
    <row r="2" spans="2:14">
      <c r="B2" s="1154"/>
      <c r="C2" s="1154"/>
      <c r="D2" s="1154"/>
      <c r="E2" s="1154"/>
      <c r="F2" s="1154"/>
    </row>
    <row r="3" spans="2:14">
      <c r="B3" s="2447" t="s">
        <v>407</v>
      </c>
      <c r="C3" s="2447"/>
      <c r="D3" s="2447"/>
      <c r="E3" s="2447"/>
      <c r="F3" s="2447"/>
      <c r="G3" s="2447"/>
      <c r="H3" s="2447"/>
      <c r="I3" s="2447"/>
      <c r="J3" s="2447"/>
      <c r="K3" s="2447"/>
      <c r="L3" s="2447"/>
      <c r="M3" s="2447"/>
      <c r="N3" s="2447"/>
    </row>
    <row r="4" spans="2:14" ht="15" thickBot="1"/>
    <row r="5" spans="2:14" ht="38.25">
      <c r="B5" s="2448" t="s">
        <v>408</v>
      </c>
      <c r="C5" s="1156" t="s">
        <v>40</v>
      </c>
      <c r="D5" s="1157" t="s">
        <v>409</v>
      </c>
      <c r="E5" s="1157" t="s">
        <v>410</v>
      </c>
      <c r="F5" s="1158" t="s">
        <v>411</v>
      </c>
      <c r="G5" s="1156" t="s">
        <v>40</v>
      </c>
      <c r="H5" s="1157" t="s">
        <v>409</v>
      </c>
      <c r="I5" s="1157" t="s">
        <v>410</v>
      </c>
      <c r="J5" s="1158" t="s">
        <v>411</v>
      </c>
      <c r="K5" s="1156" t="s">
        <v>40</v>
      </c>
      <c r="L5" s="1157" t="s">
        <v>409</v>
      </c>
      <c r="M5" s="1157" t="s">
        <v>410</v>
      </c>
      <c r="N5" s="1158" t="s">
        <v>411</v>
      </c>
    </row>
    <row r="6" spans="2:14" ht="15" customHeight="1" thickBot="1">
      <c r="B6" s="2449"/>
      <c r="C6" s="2450" t="s">
        <v>412</v>
      </c>
      <c r="D6" s="2451"/>
      <c r="E6" s="2451"/>
      <c r="F6" s="2452"/>
      <c r="G6" s="2450" t="s">
        <v>413</v>
      </c>
      <c r="H6" s="2451"/>
      <c r="I6" s="2451"/>
      <c r="J6" s="2452"/>
      <c r="K6" s="2450" t="s">
        <v>414</v>
      </c>
      <c r="L6" s="2451"/>
      <c r="M6" s="2451"/>
      <c r="N6" s="2452"/>
    </row>
    <row r="7" spans="2:14">
      <c r="B7" s="1159" t="s">
        <v>415</v>
      </c>
      <c r="C7" s="1160">
        <v>0.32429209617815907</v>
      </c>
      <c r="D7" s="1161">
        <v>0.31270461768974661</v>
      </c>
      <c r="E7" s="1161">
        <v>0.36215167700766787</v>
      </c>
      <c r="F7" s="1162">
        <v>0.32302036320048982</v>
      </c>
      <c r="G7" s="1160">
        <v>0.33953960038163805</v>
      </c>
      <c r="H7" s="1161">
        <v>0.30552178387000656</v>
      </c>
      <c r="I7" s="1161">
        <v>0.33953967645400218</v>
      </c>
      <c r="J7" s="1162">
        <v>0.33082780678720253</v>
      </c>
      <c r="K7" s="1160">
        <v>0.32792833350544998</v>
      </c>
      <c r="L7" s="1161">
        <v>0.29839366065150985</v>
      </c>
      <c r="M7" s="1161">
        <v>0.31405883358235576</v>
      </c>
      <c r="N7" s="1162">
        <v>0.31974603532859414</v>
      </c>
    </row>
    <row r="8" spans="2:14">
      <c r="B8" s="1163" t="s">
        <v>416</v>
      </c>
      <c r="C8" s="1164">
        <v>0.38137180384831998</v>
      </c>
      <c r="D8" s="1165">
        <v>0.3390270062669653</v>
      </c>
      <c r="E8" s="1165">
        <v>0.42317220830106844</v>
      </c>
      <c r="F8" s="1166">
        <v>0.37195342550437388</v>
      </c>
      <c r="G8" s="1164">
        <v>0.39458086039157314</v>
      </c>
      <c r="H8" s="1165">
        <v>0.32806489884859019</v>
      </c>
      <c r="I8" s="1165">
        <v>0.40158404860936353</v>
      </c>
      <c r="J8" s="1166">
        <v>0.37676704746354228</v>
      </c>
      <c r="K8" s="1164">
        <v>0.38172853675548885</v>
      </c>
      <c r="L8" s="1165">
        <v>0.32405760658873839</v>
      </c>
      <c r="M8" s="1165">
        <v>0.37212352577453162</v>
      </c>
      <c r="N8" s="1166">
        <v>0.36560124881709816</v>
      </c>
    </row>
    <row r="9" spans="2:14">
      <c r="B9" s="1163" t="s">
        <v>417</v>
      </c>
      <c r="C9" s="1164">
        <v>0.53637975838710039</v>
      </c>
      <c r="D9" s="1165">
        <v>0.67744001132112186</v>
      </c>
      <c r="E9" s="1165">
        <v>0.68590340876615397</v>
      </c>
      <c r="F9" s="1166">
        <v>0.57085933937547473</v>
      </c>
      <c r="G9" s="1164">
        <v>0.56874786445703573</v>
      </c>
      <c r="H9" s="1165">
        <v>0.68478219459477219</v>
      </c>
      <c r="I9" s="1165">
        <v>0.63404069314029365</v>
      </c>
      <c r="J9" s="1166">
        <v>0.59494930755418085</v>
      </c>
      <c r="K9" s="1164">
        <v>0.54509253237372801</v>
      </c>
      <c r="L9" s="1165">
        <v>0.66731735817049365</v>
      </c>
      <c r="M9" s="1165">
        <v>0.58156442055341617</v>
      </c>
      <c r="N9" s="1166">
        <v>0.57178345096191985</v>
      </c>
    </row>
    <row r="10" spans="2:14" ht="25.5">
      <c r="B10" s="1163" t="s">
        <v>418</v>
      </c>
      <c r="C10" s="1164">
        <v>0.43232678161685878</v>
      </c>
      <c r="D10" s="1165">
        <v>0.4442063172398904</v>
      </c>
      <c r="E10" s="1165">
        <v>0.49626042856746239</v>
      </c>
      <c r="F10" s="1166">
        <v>0.46063605748621322</v>
      </c>
      <c r="G10" s="1164">
        <v>0.48095677703248263</v>
      </c>
      <c r="H10" s="1165">
        <v>0.4708595643913806</v>
      </c>
      <c r="I10" s="1165">
        <v>0.46769230827261016</v>
      </c>
      <c r="J10" s="1166">
        <v>0.47549241819115151</v>
      </c>
      <c r="K10" s="1164">
        <v>0.45748268360065442</v>
      </c>
      <c r="L10" s="1165">
        <v>0.45583746557492993</v>
      </c>
      <c r="M10" s="1165">
        <v>0.43351119410891831</v>
      </c>
      <c r="N10" s="1166">
        <v>0.4530079990052947</v>
      </c>
    </row>
    <row r="11" spans="2:14" ht="25.5">
      <c r="B11" s="1163" t="s">
        <v>419</v>
      </c>
      <c r="C11" s="1164">
        <v>0.86215852244959612</v>
      </c>
      <c r="D11" s="1165">
        <v>0.88745031440369659</v>
      </c>
      <c r="E11" s="1165">
        <v>1.1048578597375278</v>
      </c>
      <c r="F11" s="1166">
        <v>0.92332098550165276</v>
      </c>
      <c r="G11" s="1164">
        <v>0.91695396582758359</v>
      </c>
      <c r="H11" s="1165">
        <v>0.98205768637050017</v>
      </c>
      <c r="I11" s="1165">
        <v>0.942189906984776</v>
      </c>
      <c r="J11" s="1166">
        <v>0.92772040069396888</v>
      </c>
      <c r="K11" s="1164">
        <v>0.8615283178815587</v>
      </c>
      <c r="L11" s="1165">
        <v>0.90115866048957771</v>
      </c>
      <c r="M11" s="1165">
        <v>0.8926908170391411</v>
      </c>
      <c r="N11" s="1166">
        <v>0.86586204067483763</v>
      </c>
    </row>
    <row r="12" spans="2:14" ht="25.5">
      <c r="B12" s="1163" t="s">
        <v>420</v>
      </c>
      <c r="C12" s="1164">
        <v>0.41727073714460144</v>
      </c>
      <c r="D12" s="1165">
        <v>0.51499827761827643</v>
      </c>
      <c r="E12" s="1165">
        <v>0.50218404042011566</v>
      </c>
      <c r="F12" s="1166">
        <v>0.44092103422121037</v>
      </c>
      <c r="G12" s="1164">
        <v>0.43091534704035134</v>
      </c>
      <c r="H12" s="1165">
        <v>0.48621956762056828</v>
      </c>
      <c r="I12" s="1165">
        <v>0.49087386282941109</v>
      </c>
      <c r="J12" s="1166">
        <v>0.44497820503969016</v>
      </c>
      <c r="K12" s="1164">
        <v>0.4147739901570342</v>
      </c>
      <c r="L12" s="1165">
        <v>0.47918207109444239</v>
      </c>
      <c r="M12" s="1165">
        <v>0.44664127885815974</v>
      </c>
      <c r="N12" s="1166">
        <v>0.42988630599308592</v>
      </c>
    </row>
    <row r="13" spans="2:14">
      <c r="B13" s="1163" t="s">
        <v>421</v>
      </c>
      <c r="C13" s="1164">
        <v>0.55772227503513239</v>
      </c>
      <c r="D13" s="1165">
        <v>0.73397285449447547</v>
      </c>
      <c r="E13" s="1165">
        <v>0.75724655942213182</v>
      </c>
      <c r="F13" s="1166">
        <v>0.5998490735466705</v>
      </c>
      <c r="G13" s="1164">
        <v>0.57995514395738779</v>
      </c>
      <c r="H13" s="1165">
        <v>0.70927396475841775</v>
      </c>
      <c r="I13" s="1165">
        <v>0.69301084494787579</v>
      </c>
      <c r="J13" s="1166">
        <v>0.61009485685599218</v>
      </c>
      <c r="K13" s="1164">
        <v>0.56620063421901645</v>
      </c>
      <c r="L13" s="1165">
        <v>0.70985649251107052</v>
      </c>
      <c r="M13" s="1165">
        <v>0.65501188289231782</v>
      </c>
      <c r="N13" s="1166">
        <v>0.59847441577476612</v>
      </c>
    </row>
    <row r="14" spans="2:14" ht="15" thickBot="1">
      <c r="B14" s="1167" t="s">
        <v>422</v>
      </c>
      <c r="C14" s="1168">
        <v>0.86294299458155799</v>
      </c>
      <c r="D14" s="1169">
        <v>1.0431629259714601</v>
      </c>
      <c r="E14" s="1169">
        <v>0.86497929314978494</v>
      </c>
      <c r="F14" s="1170">
        <v>0.900107914179337</v>
      </c>
      <c r="G14" s="1168">
        <v>0.84127297005235802</v>
      </c>
      <c r="H14" s="1169">
        <v>1.0373758230846364</v>
      </c>
      <c r="I14" s="1169">
        <v>0.92445137280411216</v>
      </c>
      <c r="J14" s="1170">
        <v>0.88662136830655169</v>
      </c>
      <c r="K14" s="1168">
        <v>0.85617101010978169</v>
      </c>
      <c r="L14" s="1169">
        <v>1.0596635328576012</v>
      </c>
      <c r="M14" s="1169">
        <v>0.94257730327499101</v>
      </c>
      <c r="N14" s="1170">
        <v>0.90343026588299324</v>
      </c>
    </row>
    <row r="15" spans="2:14">
      <c r="B15" s="1154"/>
      <c r="C15" s="1154"/>
      <c r="D15" s="1154"/>
      <c r="E15" s="1154"/>
      <c r="F15" s="1154"/>
    </row>
    <row r="16" spans="2:14">
      <c r="B16" s="1154" t="s">
        <v>423</v>
      </c>
      <c r="C16" s="1154"/>
      <c r="D16" s="1154"/>
      <c r="E16" s="1154"/>
      <c r="F16" s="1154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5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172" bestFit="1" customWidth="1"/>
    <col min="2" max="2" width="26.85546875" style="1172" customWidth="1"/>
    <col min="3" max="3" width="26.5703125" style="1172" customWidth="1"/>
    <col min="4" max="8" width="12.140625" style="1172" bestFit="1" customWidth="1"/>
    <col min="9" max="9" width="12.42578125" style="1172" bestFit="1" customWidth="1"/>
    <col min="10" max="255" width="9.140625" style="1172" customWidth="1"/>
    <col min="256" max="16384" width="8.140625" style="1172"/>
  </cols>
  <sheetData>
    <row r="1" spans="1:9">
      <c r="A1" s="1171"/>
      <c r="B1" s="1171"/>
      <c r="C1" s="1171"/>
      <c r="D1" s="1171"/>
      <c r="E1" s="1171"/>
      <c r="F1" s="1171"/>
      <c r="G1" s="1171"/>
      <c r="H1" s="1171"/>
      <c r="I1" s="1171"/>
    </row>
    <row r="2" spans="1:9" ht="14.25">
      <c r="A2" s="1171"/>
      <c r="B2" s="1171"/>
      <c r="C2" s="1171"/>
      <c r="D2" s="1171"/>
      <c r="E2" s="1171"/>
      <c r="F2" s="1171"/>
      <c r="G2" s="1171"/>
      <c r="H2" s="2455" t="s">
        <v>471</v>
      </c>
      <c r="I2" s="2455"/>
    </row>
    <row r="3" spans="1:9" ht="14.25">
      <c r="A3" s="1171"/>
      <c r="B3" s="1171"/>
      <c r="C3" s="1171"/>
      <c r="D3" s="1171"/>
      <c r="E3" s="1171"/>
      <c r="F3" s="1171"/>
      <c r="G3" s="1171"/>
      <c r="H3" s="1173"/>
      <c r="I3" s="1173"/>
    </row>
    <row r="4" spans="1:9" ht="14.25">
      <c r="A4" s="2456" t="s">
        <v>424</v>
      </c>
      <c r="B4" s="2456"/>
      <c r="C4" s="2456"/>
      <c r="D4" s="2456"/>
      <c r="E4" s="2456"/>
      <c r="F4" s="2456"/>
      <c r="G4" s="2456"/>
      <c r="H4" s="2456"/>
      <c r="I4" s="2456"/>
    </row>
    <row r="5" spans="1:9">
      <c r="A5" s="1174"/>
      <c r="B5" s="1174"/>
      <c r="C5" s="1174"/>
      <c r="D5" s="1174"/>
      <c r="E5" s="1174"/>
      <c r="F5" s="1174"/>
      <c r="G5" s="1174"/>
      <c r="H5" s="1174"/>
      <c r="I5" s="1171"/>
    </row>
    <row r="6" spans="1:9" ht="13.5" customHeight="1" thickBot="1">
      <c r="A6" s="1171"/>
      <c r="B6" s="1171"/>
      <c r="C6" s="1171"/>
      <c r="D6" s="1171"/>
      <c r="E6" s="1171"/>
      <c r="F6" s="1171"/>
      <c r="G6" s="1171"/>
      <c r="H6" s="2457" t="s">
        <v>46</v>
      </c>
      <c r="I6" s="2457"/>
    </row>
    <row r="7" spans="1:9" ht="26.25" thickBot="1">
      <c r="A7" s="1175" t="s">
        <v>425</v>
      </c>
      <c r="B7" s="2458" t="s">
        <v>110</v>
      </c>
      <c r="C7" s="2459"/>
      <c r="D7" s="1176" t="s">
        <v>426</v>
      </c>
      <c r="E7" s="1177" t="s">
        <v>427</v>
      </c>
      <c r="F7" s="1177" t="s">
        <v>428</v>
      </c>
      <c r="G7" s="1177" t="s">
        <v>429</v>
      </c>
      <c r="H7" s="1178" t="s">
        <v>430</v>
      </c>
      <c r="I7" s="1179" t="s">
        <v>431</v>
      </c>
    </row>
    <row r="8" spans="1:9">
      <c r="A8" s="2460" t="s">
        <v>230</v>
      </c>
      <c r="B8" s="2461"/>
      <c r="C8" s="2462"/>
      <c r="D8" s="1180"/>
      <c r="E8" s="1181"/>
      <c r="F8" s="1181"/>
      <c r="G8" s="1181"/>
      <c r="H8" s="1182"/>
      <c r="I8" s="1183"/>
    </row>
    <row r="9" spans="1:9" ht="12.75" customHeight="1">
      <c r="A9" s="1184">
        <v>1</v>
      </c>
      <c r="B9" s="2453" t="s">
        <v>432</v>
      </c>
      <c r="C9" s="2454"/>
      <c r="D9" s="1185">
        <v>37132.579629999993</v>
      </c>
      <c r="E9" s="1185">
        <v>0</v>
      </c>
      <c r="F9" s="1185">
        <v>9.1815699999999989</v>
      </c>
      <c r="G9" s="1185">
        <v>0</v>
      </c>
      <c r="H9" s="1185">
        <v>0</v>
      </c>
      <c r="I9" s="1186">
        <v>37141.761200000001</v>
      </c>
    </row>
    <row r="10" spans="1:9" ht="12.75" customHeight="1">
      <c r="A10" s="1184">
        <v>2</v>
      </c>
      <c r="B10" s="2453" t="s">
        <v>433</v>
      </c>
      <c r="C10" s="2454"/>
      <c r="D10" s="1185">
        <v>7.54</v>
      </c>
      <c r="E10" s="1185">
        <v>0</v>
      </c>
      <c r="F10" s="1185">
        <v>0</v>
      </c>
      <c r="G10" s="1185">
        <v>0</v>
      </c>
      <c r="H10" s="1185">
        <v>0.65400000000000003</v>
      </c>
      <c r="I10" s="1186">
        <v>8.1940000000000008</v>
      </c>
    </row>
    <row r="11" spans="1:9">
      <c r="A11" s="1184"/>
      <c r="B11" s="1187"/>
      <c r="C11" s="1188" t="s">
        <v>434</v>
      </c>
      <c r="D11" s="1185">
        <v>0</v>
      </c>
      <c r="E11" s="1185">
        <v>0</v>
      </c>
      <c r="F11" s="1185">
        <v>0</v>
      </c>
      <c r="G11" s="1185">
        <v>0</v>
      </c>
      <c r="H11" s="1185">
        <v>0</v>
      </c>
      <c r="I11" s="1186">
        <v>0</v>
      </c>
    </row>
    <row r="12" spans="1:9">
      <c r="A12" s="1184"/>
      <c r="B12" s="1187"/>
      <c r="C12" s="1188" t="s">
        <v>435</v>
      </c>
      <c r="D12" s="1185">
        <v>0</v>
      </c>
      <c r="E12" s="1185">
        <v>0</v>
      </c>
      <c r="F12" s="1185">
        <v>0</v>
      </c>
      <c r="G12" s="1185">
        <v>0</v>
      </c>
      <c r="H12" s="1185">
        <v>0.65400000000000003</v>
      </c>
      <c r="I12" s="1186">
        <v>0.65400000000000003</v>
      </c>
    </row>
    <row r="13" spans="1:9">
      <c r="A13" s="1184"/>
      <c r="B13" s="1187"/>
      <c r="C13" s="1188" t="s">
        <v>436</v>
      </c>
      <c r="D13" s="1185">
        <v>7.54</v>
      </c>
      <c r="E13" s="1185">
        <v>0</v>
      </c>
      <c r="F13" s="1185">
        <v>0</v>
      </c>
      <c r="G13" s="1185">
        <v>0</v>
      </c>
      <c r="H13" s="1185">
        <v>0</v>
      </c>
      <c r="I13" s="1186">
        <v>7.54</v>
      </c>
    </row>
    <row r="14" spans="1:9">
      <c r="A14" s="1184">
        <v>3</v>
      </c>
      <c r="B14" s="2463" t="s">
        <v>437</v>
      </c>
      <c r="C14" s="2464"/>
      <c r="D14" s="1185">
        <v>0</v>
      </c>
      <c r="E14" s="1185">
        <v>0</v>
      </c>
      <c r="F14" s="1185">
        <v>0</v>
      </c>
      <c r="G14" s="1185">
        <v>0</v>
      </c>
      <c r="H14" s="1185">
        <v>0</v>
      </c>
      <c r="I14" s="1186">
        <v>0</v>
      </c>
    </row>
    <row r="15" spans="1:9" ht="12.75" customHeight="1">
      <c r="A15" s="1184">
        <v>4</v>
      </c>
      <c r="B15" s="2453" t="s">
        <v>438</v>
      </c>
      <c r="C15" s="2454"/>
      <c r="D15" s="1185">
        <v>0</v>
      </c>
      <c r="E15" s="1185">
        <v>0</v>
      </c>
      <c r="F15" s="1185">
        <v>0</v>
      </c>
      <c r="G15" s="1185">
        <v>0</v>
      </c>
      <c r="H15" s="1185">
        <v>0</v>
      </c>
      <c r="I15" s="1186">
        <v>0</v>
      </c>
    </row>
    <row r="16" spans="1:9" ht="12.75" customHeight="1">
      <c r="A16" s="1184">
        <v>5</v>
      </c>
      <c r="B16" s="2453" t="s">
        <v>439</v>
      </c>
      <c r="C16" s="2454"/>
      <c r="D16" s="1185">
        <v>0</v>
      </c>
      <c r="E16" s="1185">
        <v>0</v>
      </c>
      <c r="F16" s="1185">
        <v>0</v>
      </c>
      <c r="G16" s="1185">
        <v>0</v>
      </c>
      <c r="H16" s="1185">
        <v>0</v>
      </c>
      <c r="I16" s="1186">
        <v>0</v>
      </c>
    </row>
    <row r="17" spans="1:9">
      <c r="A17" s="1184"/>
      <c r="B17" s="1187"/>
      <c r="C17" s="1188" t="s">
        <v>434</v>
      </c>
      <c r="D17" s="1185">
        <v>0</v>
      </c>
      <c r="E17" s="1185">
        <v>0</v>
      </c>
      <c r="F17" s="1185">
        <v>0</v>
      </c>
      <c r="G17" s="1185">
        <v>0</v>
      </c>
      <c r="H17" s="1185">
        <v>0</v>
      </c>
      <c r="I17" s="1186">
        <v>0</v>
      </c>
    </row>
    <row r="18" spans="1:9">
      <c r="A18" s="1184"/>
      <c r="B18" s="1187"/>
      <c r="C18" s="1188" t="s">
        <v>435</v>
      </c>
      <c r="D18" s="1185">
        <v>0</v>
      </c>
      <c r="E18" s="1185">
        <v>0</v>
      </c>
      <c r="F18" s="1185">
        <v>0</v>
      </c>
      <c r="G18" s="1185">
        <v>0</v>
      </c>
      <c r="H18" s="1185">
        <v>0</v>
      </c>
      <c r="I18" s="1186">
        <v>0</v>
      </c>
    </row>
    <row r="19" spans="1:9">
      <c r="A19" s="1184"/>
      <c r="B19" s="1187"/>
      <c r="C19" s="1188" t="s">
        <v>436</v>
      </c>
      <c r="D19" s="1185">
        <v>0</v>
      </c>
      <c r="E19" s="1185">
        <v>0</v>
      </c>
      <c r="F19" s="1185">
        <v>0</v>
      </c>
      <c r="G19" s="1185">
        <v>0</v>
      </c>
      <c r="H19" s="1185">
        <v>0</v>
      </c>
      <c r="I19" s="1186">
        <v>0</v>
      </c>
    </row>
    <row r="20" spans="1:9">
      <c r="A20" s="1184"/>
      <c r="B20" s="1187"/>
      <c r="C20" s="1188" t="s">
        <v>440</v>
      </c>
      <c r="D20" s="1185">
        <v>0</v>
      </c>
      <c r="E20" s="1185">
        <v>0</v>
      </c>
      <c r="F20" s="1185">
        <v>0</v>
      </c>
      <c r="G20" s="1185">
        <v>0</v>
      </c>
      <c r="H20" s="1185">
        <v>0</v>
      </c>
      <c r="I20" s="1186">
        <v>0</v>
      </c>
    </row>
    <row r="21" spans="1:9" ht="12.75" customHeight="1">
      <c r="A21" s="1184">
        <v>6</v>
      </c>
      <c r="B21" s="2453" t="s">
        <v>441</v>
      </c>
      <c r="C21" s="2454"/>
      <c r="D21" s="1185">
        <v>0</v>
      </c>
      <c r="E21" s="1185">
        <v>3761.1970000000001</v>
      </c>
      <c r="F21" s="1185">
        <v>1022.38868</v>
      </c>
      <c r="G21" s="1185">
        <v>1434.93569</v>
      </c>
      <c r="H21" s="1185">
        <v>747.71</v>
      </c>
      <c r="I21" s="1186">
        <v>6966.2313700000004</v>
      </c>
    </row>
    <row r="22" spans="1:9">
      <c r="A22" s="1184"/>
      <c r="B22" s="1187"/>
      <c r="C22" s="1188" t="s">
        <v>434</v>
      </c>
      <c r="D22" s="1185">
        <v>0</v>
      </c>
      <c r="E22" s="1185">
        <v>3761.1970000000001</v>
      </c>
      <c r="F22" s="1185">
        <v>250</v>
      </c>
      <c r="G22" s="1185">
        <v>1374.752</v>
      </c>
      <c r="H22" s="1185">
        <v>745</v>
      </c>
      <c r="I22" s="1186">
        <v>6130.9489999999996</v>
      </c>
    </row>
    <row r="23" spans="1:9">
      <c r="A23" s="1184"/>
      <c r="B23" s="1187"/>
      <c r="C23" s="1188" t="s">
        <v>435</v>
      </c>
      <c r="D23" s="1185">
        <v>0</v>
      </c>
      <c r="E23" s="1185">
        <v>0</v>
      </c>
      <c r="F23" s="1185">
        <v>772.38868000000002</v>
      </c>
      <c r="G23" s="1185">
        <v>60.183690000000006</v>
      </c>
      <c r="H23" s="1185">
        <v>2.71</v>
      </c>
      <c r="I23" s="1186">
        <v>835.28237000000013</v>
      </c>
    </row>
    <row r="24" spans="1:9" ht="12.75" customHeight="1">
      <c r="A24" s="1184">
        <v>7</v>
      </c>
      <c r="B24" s="2453" t="s">
        <v>442</v>
      </c>
      <c r="C24" s="2454"/>
      <c r="D24" s="1185">
        <v>239.74620999999999</v>
      </c>
      <c r="E24" s="1185">
        <v>22838.152999999998</v>
      </c>
      <c r="F24" s="1185">
        <v>1638.913</v>
      </c>
      <c r="G24" s="1185">
        <v>5685.66</v>
      </c>
      <c r="H24" s="1185">
        <v>12423.41</v>
      </c>
      <c r="I24" s="1186">
        <v>42825.882210000003</v>
      </c>
    </row>
    <row r="25" spans="1:9">
      <c r="A25" s="1184"/>
      <c r="B25" s="1187"/>
      <c r="C25" s="1188" t="s">
        <v>434</v>
      </c>
      <c r="D25" s="1185">
        <v>0</v>
      </c>
      <c r="E25" s="1185">
        <v>21808.127</v>
      </c>
      <c r="F25" s="1185">
        <v>1036.96</v>
      </c>
      <c r="G25" s="1185">
        <v>5235.66</v>
      </c>
      <c r="H25" s="1185">
        <v>9931.0020000000004</v>
      </c>
      <c r="I25" s="1186">
        <v>38011.749000000003</v>
      </c>
    </row>
    <row r="26" spans="1:9">
      <c r="A26" s="1184"/>
      <c r="B26" s="1187"/>
      <c r="C26" s="1188" t="s">
        <v>435</v>
      </c>
      <c r="D26" s="1185">
        <v>150.02199999999999</v>
      </c>
      <c r="E26" s="1185">
        <v>1030.0260000000001</v>
      </c>
      <c r="F26" s="1185">
        <v>601.95299999999997</v>
      </c>
      <c r="G26" s="1185">
        <v>450</v>
      </c>
      <c r="H26" s="1185">
        <v>2481.2089999999998</v>
      </c>
      <c r="I26" s="1186">
        <v>4713.21</v>
      </c>
    </row>
    <row r="27" spans="1:9">
      <c r="A27" s="1184"/>
      <c r="B27" s="1187"/>
      <c r="C27" s="1188" t="s">
        <v>436</v>
      </c>
      <c r="D27" s="1185">
        <v>89.724209999999985</v>
      </c>
      <c r="E27" s="1185">
        <v>0</v>
      </c>
      <c r="F27" s="1185">
        <v>0</v>
      </c>
      <c r="G27" s="1185">
        <v>0</v>
      </c>
      <c r="H27" s="1185">
        <v>11.199</v>
      </c>
      <c r="I27" s="1186">
        <v>100.92321</v>
      </c>
    </row>
    <row r="28" spans="1:9">
      <c r="A28" s="1184"/>
      <c r="B28" s="1187"/>
      <c r="C28" s="1188" t="s">
        <v>443</v>
      </c>
      <c r="D28" s="1185">
        <v>0</v>
      </c>
      <c r="E28" s="1185">
        <v>0</v>
      </c>
      <c r="F28" s="1185">
        <v>0</v>
      </c>
      <c r="G28" s="1185">
        <v>0</v>
      </c>
      <c r="H28" s="1185">
        <v>0</v>
      </c>
      <c r="I28" s="1186">
        <v>0</v>
      </c>
    </row>
    <row r="29" spans="1:9">
      <c r="A29" s="1184">
        <v>8</v>
      </c>
      <c r="B29" s="2463" t="s">
        <v>444</v>
      </c>
      <c r="C29" s="2464"/>
      <c r="D29" s="1185">
        <v>19567.243670000003</v>
      </c>
      <c r="E29" s="1185">
        <v>11155.75555</v>
      </c>
      <c r="F29" s="1185">
        <v>17246.476500000001</v>
      </c>
      <c r="G29" s="1185">
        <v>30766.777580000002</v>
      </c>
      <c r="H29" s="1185">
        <v>47568.747499999998</v>
      </c>
      <c r="I29" s="1186">
        <v>126305.00080000001</v>
      </c>
    </row>
    <row r="30" spans="1:9">
      <c r="A30" s="1184"/>
      <c r="B30" s="1187"/>
      <c r="C30" s="1189" t="s">
        <v>445</v>
      </c>
      <c r="D30" s="1185">
        <v>5366.9409999999998</v>
      </c>
      <c r="E30" s="1185">
        <v>2883.31077</v>
      </c>
      <c r="F30" s="1185">
        <v>2941.9195</v>
      </c>
      <c r="G30" s="1185">
        <v>3382.0909999999999</v>
      </c>
      <c r="H30" s="1185">
        <v>4473.5559999999996</v>
      </c>
      <c r="I30" s="1186">
        <v>19047.81827</v>
      </c>
    </row>
    <row r="31" spans="1:9">
      <c r="A31" s="1184"/>
      <c r="B31" s="1187"/>
      <c r="C31" s="1189" t="s">
        <v>446</v>
      </c>
      <c r="D31" s="1185">
        <v>9994.6195399999997</v>
      </c>
      <c r="E31" s="1185">
        <v>0</v>
      </c>
      <c r="F31" s="1185">
        <v>0</v>
      </c>
      <c r="G31" s="1185">
        <v>0</v>
      </c>
      <c r="H31" s="1185">
        <v>0</v>
      </c>
      <c r="I31" s="1186">
        <v>9994.6195399999997</v>
      </c>
    </row>
    <row r="32" spans="1:9">
      <c r="A32" s="1184"/>
      <c r="B32" s="1187"/>
      <c r="C32" s="1189" t="s">
        <v>440</v>
      </c>
      <c r="D32" s="1185">
        <v>0.129</v>
      </c>
      <c r="E32" s="1185">
        <v>5.7229999999999996E-2</v>
      </c>
      <c r="F32" s="1185">
        <v>0.92344999999999999</v>
      </c>
      <c r="G32" s="1185">
        <v>0.71368000000000009</v>
      </c>
      <c r="H32" s="1185">
        <v>2.2603499999999999</v>
      </c>
      <c r="I32" s="1186">
        <v>4.08371</v>
      </c>
    </row>
    <row r="33" spans="1:9">
      <c r="A33" s="1184"/>
      <c r="B33" s="1187"/>
      <c r="C33" s="1189" t="s">
        <v>447</v>
      </c>
      <c r="D33" s="1185">
        <v>4026.8871300000005</v>
      </c>
      <c r="E33" s="1185">
        <v>8249.20255</v>
      </c>
      <c r="F33" s="1185">
        <v>14277.178550000001</v>
      </c>
      <c r="G33" s="1185">
        <v>27377.713899999999</v>
      </c>
      <c r="H33" s="1185">
        <v>43090.085149999999</v>
      </c>
      <c r="I33" s="1186">
        <v>97021.067280000003</v>
      </c>
    </row>
    <row r="34" spans="1:9">
      <c r="A34" s="1184"/>
      <c r="B34" s="1187"/>
      <c r="C34" s="1188" t="s">
        <v>447</v>
      </c>
      <c r="D34" s="1185">
        <v>178.667</v>
      </c>
      <c r="E34" s="1185">
        <v>23.184999999999999</v>
      </c>
      <c r="F34" s="1185">
        <v>26.454999999999998</v>
      </c>
      <c r="G34" s="1185">
        <v>6.2590000000000003</v>
      </c>
      <c r="H34" s="1185">
        <v>2.8460000000000001</v>
      </c>
      <c r="I34" s="1186">
        <v>237.41200000000001</v>
      </c>
    </row>
    <row r="35" spans="1:9" ht="12.75" customHeight="1">
      <c r="A35" s="1184">
        <v>9</v>
      </c>
      <c r="B35" s="2453" t="s">
        <v>448</v>
      </c>
      <c r="C35" s="2454"/>
      <c r="D35" s="1185">
        <v>951.83006999999998</v>
      </c>
      <c r="E35" s="1185">
        <v>442.26034999999996</v>
      </c>
      <c r="F35" s="1185">
        <v>69.998779999999996</v>
      </c>
      <c r="G35" s="1185">
        <v>71.808449999999993</v>
      </c>
      <c r="H35" s="1185">
        <v>43.619119999999995</v>
      </c>
      <c r="I35" s="1186">
        <v>1579.5167699999997</v>
      </c>
    </row>
    <row r="36" spans="1:9" ht="12.75" customHeight="1">
      <c r="A36" s="1184">
        <v>10</v>
      </c>
      <c r="B36" s="2453" t="s">
        <v>449</v>
      </c>
      <c r="C36" s="2454"/>
      <c r="D36" s="1185">
        <v>126.95276999999999</v>
      </c>
      <c r="E36" s="1185">
        <v>8.1189999999999998</v>
      </c>
      <c r="F36" s="1185">
        <v>3.1E-2</v>
      </c>
      <c r="G36" s="1185">
        <v>0.248</v>
      </c>
      <c r="H36" s="1185">
        <v>0</v>
      </c>
      <c r="I36" s="1186">
        <v>135.35076999999998</v>
      </c>
    </row>
    <row r="37" spans="1:9" ht="12.75" customHeight="1">
      <c r="A37" s="1184">
        <v>11</v>
      </c>
      <c r="B37" s="2453" t="s">
        <v>450</v>
      </c>
      <c r="C37" s="2454"/>
      <c r="D37" s="1185">
        <v>1135.29279</v>
      </c>
      <c r="E37" s="1185">
        <v>279.60515999999996</v>
      </c>
      <c r="F37" s="1185">
        <v>34.80142</v>
      </c>
      <c r="G37" s="1185">
        <v>10.34393</v>
      </c>
      <c r="H37" s="1185">
        <v>15.288500000000001</v>
      </c>
      <c r="I37" s="1186">
        <v>1475.3318000000002</v>
      </c>
    </row>
    <row r="38" spans="1:9" ht="13.5" thickBot="1">
      <c r="A38" s="1190">
        <v>12</v>
      </c>
      <c r="B38" s="2465" t="s">
        <v>451</v>
      </c>
      <c r="C38" s="2466"/>
      <c r="D38" s="1191">
        <v>59161.185140000001</v>
      </c>
      <c r="E38" s="1191">
        <v>38485.090060000002</v>
      </c>
      <c r="F38" s="1191">
        <v>20021.790950000002</v>
      </c>
      <c r="G38" s="1191">
        <v>37969.773649999996</v>
      </c>
      <c r="H38" s="1191">
        <v>60799.429120000001</v>
      </c>
      <c r="I38" s="1192">
        <v>216437.26892</v>
      </c>
    </row>
    <row r="39" spans="1:9">
      <c r="A39" s="2460" t="s">
        <v>141</v>
      </c>
      <c r="B39" s="2461"/>
      <c r="C39" s="2462"/>
      <c r="D39" s="1193"/>
      <c r="E39" s="1194"/>
      <c r="F39" s="1194"/>
      <c r="G39" s="1194"/>
      <c r="H39" s="1195"/>
      <c r="I39" s="1196"/>
    </row>
    <row r="40" spans="1:9">
      <c r="A40" s="1184">
        <v>13</v>
      </c>
      <c r="B40" s="2467" t="s">
        <v>452</v>
      </c>
      <c r="C40" s="2468"/>
      <c r="D40" s="1185">
        <v>100357.37806999999</v>
      </c>
      <c r="E40" s="1185">
        <v>0</v>
      </c>
      <c r="F40" s="1185">
        <v>0</v>
      </c>
      <c r="G40" s="1185">
        <v>0</v>
      </c>
      <c r="H40" s="1185">
        <v>0</v>
      </c>
      <c r="I40" s="1186">
        <v>100357.37806999999</v>
      </c>
    </row>
    <row r="41" spans="1:9" ht="12.75" customHeight="1">
      <c r="A41" s="1184">
        <v>14</v>
      </c>
      <c r="B41" s="2467" t="s">
        <v>453</v>
      </c>
      <c r="C41" s="2468"/>
      <c r="D41" s="1185">
        <v>0</v>
      </c>
      <c r="E41" s="1185">
        <v>0</v>
      </c>
      <c r="F41" s="1185">
        <v>0</v>
      </c>
      <c r="G41" s="1185">
        <v>0</v>
      </c>
      <c r="H41" s="1185">
        <v>0</v>
      </c>
      <c r="I41" s="1186">
        <v>0</v>
      </c>
    </row>
    <row r="42" spans="1:9">
      <c r="A42" s="1184"/>
      <c r="B42" s="1187"/>
      <c r="C42" s="1189" t="s">
        <v>434</v>
      </c>
      <c r="D42" s="1185">
        <v>0</v>
      </c>
      <c r="E42" s="1185">
        <v>0</v>
      </c>
      <c r="F42" s="1185">
        <v>0</v>
      </c>
      <c r="G42" s="1185">
        <v>0</v>
      </c>
      <c r="H42" s="1185">
        <v>0</v>
      </c>
      <c r="I42" s="1186">
        <v>0</v>
      </c>
    </row>
    <row r="43" spans="1:9">
      <c r="A43" s="1184"/>
      <c r="B43" s="1187"/>
      <c r="C43" s="1189" t="s">
        <v>435</v>
      </c>
      <c r="D43" s="1185">
        <v>0</v>
      </c>
      <c r="E43" s="1185">
        <v>0</v>
      </c>
      <c r="F43" s="1185">
        <v>0</v>
      </c>
      <c r="G43" s="1185">
        <v>0</v>
      </c>
      <c r="H43" s="1185">
        <v>0</v>
      </c>
      <c r="I43" s="1186">
        <v>0</v>
      </c>
    </row>
    <row r="44" spans="1:9">
      <c r="A44" s="1184"/>
      <c r="B44" s="1187"/>
      <c r="C44" s="1189" t="s">
        <v>436</v>
      </c>
      <c r="D44" s="1185">
        <v>0</v>
      </c>
      <c r="E44" s="1185">
        <v>0</v>
      </c>
      <c r="F44" s="1185">
        <v>0</v>
      </c>
      <c r="G44" s="1185">
        <v>0</v>
      </c>
      <c r="H44" s="1185">
        <v>0</v>
      </c>
      <c r="I44" s="1186">
        <v>0</v>
      </c>
    </row>
    <row r="45" spans="1:9">
      <c r="A45" s="1184"/>
      <c r="B45" s="1187"/>
      <c r="C45" s="1189" t="s">
        <v>445</v>
      </c>
      <c r="D45" s="1185">
        <v>0</v>
      </c>
      <c r="E45" s="1185">
        <v>0</v>
      </c>
      <c r="F45" s="1185">
        <v>0</v>
      </c>
      <c r="G45" s="1185">
        <v>0</v>
      </c>
      <c r="H45" s="1185">
        <v>0</v>
      </c>
      <c r="I45" s="1186">
        <v>0</v>
      </c>
    </row>
    <row r="46" spans="1:9">
      <c r="A46" s="1184"/>
      <c r="B46" s="1187"/>
      <c r="C46" s="1189" t="s">
        <v>454</v>
      </c>
      <c r="D46" s="1185">
        <v>0</v>
      </c>
      <c r="E46" s="1185">
        <v>0</v>
      </c>
      <c r="F46" s="1185">
        <v>0</v>
      </c>
      <c r="G46" s="1185">
        <v>0</v>
      </c>
      <c r="H46" s="1185">
        <v>0</v>
      </c>
      <c r="I46" s="1186">
        <v>0</v>
      </c>
    </row>
    <row r="47" spans="1:9">
      <c r="A47" s="1184"/>
      <c r="B47" s="1187"/>
      <c r="C47" s="1189" t="s">
        <v>455</v>
      </c>
      <c r="D47" s="1185">
        <v>0</v>
      </c>
      <c r="E47" s="1185">
        <v>0</v>
      </c>
      <c r="F47" s="1185">
        <v>0</v>
      </c>
      <c r="G47" s="1185">
        <v>0</v>
      </c>
      <c r="H47" s="1185">
        <v>0</v>
      </c>
      <c r="I47" s="1186">
        <v>0</v>
      </c>
    </row>
    <row r="48" spans="1:9">
      <c r="A48" s="1184">
        <v>15</v>
      </c>
      <c r="B48" s="2467" t="s">
        <v>437</v>
      </c>
      <c r="C48" s="2468"/>
      <c r="D48" s="1185">
        <v>0</v>
      </c>
      <c r="E48" s="1185">
        <v>0</v>
      </c>
      <c r="F48" s="1185">
        <v>0</v>
      </c>
      <c r="G48" s="1185">
        <v>0</v>
      </c>
      <c r="H48" s="1185">
        <v>0</v>
      </c>
      <c r="I48" s="1186">
        <v>0</v>
      </c>
    </row>
    <row r="49" spans="1:9" ht="12.75" customHeight="1">
      <c r="A49" s="1184">
        <v>16</v>
      </c>
      <c r="B49" s="2467" t="s">
        <v>438</v>
      </c>
      <c r="C49" s="2468"/>
      <c r="D49" s="1185">
        <v>3.3000000000000002E-2</v>
      </c>
      <c r="E49" s="1185">
        <v>0</v>
      </c>
      <c r="F49" s="1185">
        <v>0</v>
      </c>
      <c r="G49" s="1185">
        <v>0</v>
      </c>
      <c r="H49" s="1185">
        <v>0</v>
      </c>
      <c r="I49" s="1186">
        <v>3.3000000000000002E-2</v>
      </c>
    </row>
    <row r="50" spans="1:9">
      <c r="A50" s="1184">
        <v>17</v>
      </c>
      <c r="B50" s="2467" t="s">
        <v>456</v>
      </c>
      <c r="C50" s="2468"/>
      <c r="D50" s="1185">
        <v>20713.786370000002</v>
      </c>
      <c r="E50" s="1185">
        <v>17207.066919999997</v>
      </c>
      <c r="F50" s="1185">
        <v>32726.458979999999</v>
      </c>
      <c r="G50" s="1185">
        <v>35525.998099999997</v>
      </c>
      <c r="H50" s="1185">
        <v>55154.349610000005</v>
      </c>
      <c r="I50" s="1186">
        <v>161327.65998000003</v>
      </c>
    </row>
    <row r="51" spans="1:9">
      <c r="A51" s="1184"/>
      <c r="B51" s="1187"/>
      <c r="C51" s="1189" t="s">
        <v>457</v>
      </c>
      <c r="D51" s="1185">
        <v>12705.94831</v>
      </c>
      <c r="E51" s="1185">
        <v>0</v>
      </c>
      <c r="F51" s="1185">
        <v>0</v>
      </c>
      <c r="G51" s="1185">
        <v>0</v>
      </c>
      <c r="H51" s="1185">
        <v>0</v>
      </c>
      <c r="I51" s="1186">
        <v>12705.94831</v>
      </c>
    </row>
    <row r="52" spans="1:9">
      <c r="A52" s="1184"/>
      <c r="B52" s="1187"/>
      <c r="C52" s="1189" t="s">
        <v>458</v>
      </c>
      <c r="D52" s="1185">
        <v>8007.838060000001</v>
      </c>
      <c r="E52" s="1185">
        <v>17207.066919999997</v>
      </c>
      <c r="F52" s="1185">
        <v>32726.458979999999</v>
      </c>
      <c r="G52" s="1185">
        <v>35525.998099999997</v>
      </c>
      <c r="H52" s="1185">
        <v>55154.349610000005</v>
      </c>
      <c r="I52" s="1186">
        <v>148621.71167000002</v>
      </c>
    </row>
    <row r="53" spans="1:9">
      <c r="A53" s="1184">
        <v>18</v>
      </c>
      <c r="B53" s="2453" t="s">
        <v>459</v>
      </c>
      <c r="C53" s="2454"/>
      <c r="D53" s="1185">
        <v>65.750969999999995</v>
      </c>
      <c r="E53" s="1185">
        <v>1772.08834</v>
      </c>
      <c r="F53" s="1185">
        <v>22.896000000000001</v>
      </c>
      <c r="G53" s="1185">
        <v>2231.7868600000002</v>
      </c>
      <c r="H53" s="1185">
        <v>5185.9921199999999</v>
      </c>
      <c r="I53" s="1186">
        <v>9278.514290000001</v>
      </c>
    </row>
    <row r="54" spans="1:9" ht="12.75" customHeight="1">
      <c r="A54" s="1184">
        <v>19</v>
      </c>
      <c r="B54" s="2453" t="s">
        <v>460</v>
      </c>
      <c r="C54" s="2454"/>
      <c r="D54" s="1185">
        <v>0</v>
      </c>
      <c r="E54" s="1185">
        <v>0</v>
      </c>
      <c r="F54" s="1185">
        <v>0</v>
      </c>
      <c r="G54" s="1185">
        <v>0</v>
      </c>
      <c r="H54" s="1185">
        <v>0</v>
      </c>
      <c r="I54" s="1186">
        <v>0</v>
      </c>
    </row>
    <row r="55" spans="1:9">
      <c r="A55" s="1184">
        <v>20</v>
      </c>
      <c r="B55" s="2453" t="s">
        <v>461</v>
      </c>
      <c r="C55" s="2454"/>
      <c r="D55" s="1185">
        <v>512.74620000000004</v>
      </c>
      <c r="E55" s="1185">
        <v>255.7679</v>
      </c>
      <c r="F55" s="1185">
        <v>261.36490999999995</v>
      </c>
      <c r="G55" s="1185">
        <v>166.19128000000001</v>
      </c>
      <c r="H55" s="1185">
        <v>241.00594000000001</v>
      </c>
      <c r="I55" s="1186">
        <v>1437.0762299999999</v>
      </c>
    </row>
    <row r="56" spans="1:9" ht="12.75" customHeight="1">
      <c r="A56" s="1184">
        <v>21</v>
      </c>
      <c r="B56" s="2453" t="s">
        <v>462</v>
      </c>
      <c r="C56" s="2454"/>
      <c r="D56" s="1185">
        <v>10.27036</v>
      </c>
      <c r="E56" s="1185">
        <v>0.05</v>
      </c>
      <c r="F56" s="1185">
        <v>2.61</v>
      </c>
      <c r="G56" s="1185">
        <v>1.631</v>
      </c>
      <c r="H56" s="1185">
        <v>0</v>
      </c>
      <c r="I56" s="1186">
        <v>14.561360000000001</v>
      </c>
    </row>
    <row r="57" spans="1:9" ht="12.75" customHeight="1">
      <c r="A57" s="1184">
        <v>22</v>
      </c>
      <c r="B57" s="2453" t="s">
        <v>463</v>
      </c>
      <c r="C57" s="2454"/>
      <c r="D57" s="1185">
        <v>0</v>
      </c>
      <c r="E57" s="1185">
        <v>0</v>
      </c>
      <c r="F57" s="1185">
        <v>0</v>
      </c>
      <c r="G57" s="1185">
        <v>0</v>
      </c>
      <c r="H57" s="1185">
        <v>0</v>
      </c>
      <c r="I57" s="1186">
        <v>0</v>
      </c>
    </row>
    <row r="58" spans="1:9" ht="12.75" customHeight="1">
      <c r="A58" s="1184">
        <v>23</v>
      </c>
      <c r="B58" s="2453" t="s">
        <v>464</v>
      </c>
      <c r="C58" s="2454"/>
      <c r="D58" s="1185">
        <v>2388.6571600000002</v>
      </c>
      <c r="E58" s="1185">
        <v>1037.60385</v>
      </c>
      <c r="F58" s="1185">
        <v>7.6484100000000002</v>
      </c>
      <c r="G58" s="1185">
        <v>0.02</v>
      </c>
      <c r="H58" s="1185">
        <v>0.82883000000000007</v>
      </c>
      <c r="I58" s="1186">
        <v>3434.7582499999999</v>
      </c>
    </row>
    <row r="59" spans="1:9" ht="13.5" customHeight="1" thickBot="1">
      <c r="A59" s="1197">
        <v>24</v>
      </c>
      <c r="B59" s="2469" t="s">
        <v>224</v>
      </c>
      <c r="C59" s="2470"/>
      <c r="D59" s="1198">
        <v>124048.62212999997</v>
      </c>
      <c r="E59" s="1199">
        <v>20272.577010000001</v>
      </c>
      <c r="F59" s="1199">
        <v>33020.978300000002</v>
      </c>
      <c r="G59" s="1199">
        <v>37925.627240000002</v>
      </c>
      <c r="H59" s="1200">
        <v>60582.176500000001</v>
      </c>
      <c r="I59" s="1200">
        <v>275849.98118</v>
      </c>
    </row>
    <row r="60" spans="1:9">
      <c r="A60" s="2471" t="s">
        <v>465</v>
      </c>
      <c r="B60" s="2472"/>
      <c r="C60" s="2473"/>
      <c r="D60" s="1193"/>
      <c r="E60" s="1201"/>
      <c r="F60" s="1194"/>
      <c r="G60" s="1194"/>
      <c r="H60" s="1202"/>
      <c r="I60" s="1196"/>
    </row>
    <row r="61" spans="1:9">
      <c r="A61" s="1184">
        <v>25</v>
      </c>
      <c r="B61" s="2463" t="s">
        <v>466</v>
      </c>
      <c r="C61" s="2464"/>
      <c r="D61" s="1185">
        <v>654.33291000000008</v>
      </c>
      <c r="E61" s="1185">
        <v>332.14859999999999</v>
      </c>
      <c r="F61" s="1185">
        <v>25.154589999999999</v>
      </c>
      <c r="G61" s="1185">
        <v>40.520000000000003</v>
      </c>
      <c r="H61" s="1185">
        <v>76.14828</v>
      </c>
      <c r="I61" s="1186">
        <v>1128.30438</v>
      </c>
    </row>
    <row r="62" spans="1:9">
      <c r="A62" s="1184">
        <v>26</v>
      </c>
      <c r="B62" s="2463" t="s">
        <v>467</v>
      </c>
      <c r="C62" s="2464"/>
      <c r="D62" s="1185">
        <v>21357.182639999999</v>
      </c>
      <c r="E62" s="1185">
        <v>1737.6499699999999</v>
      </c>
      <c r="F62" s="1185">
        <v>3124.5360000000001</v>
      </c>
      <c r="G62" s="1185">
        <v>4559.8049800000008</v>
      </c>
      <c r="H62" s="1185">
        <v>8187.8143099999998</v>
      </c>
      <c r="I62" s="1186">
        <v>38966.9879</v>
      </c>
    </row>
    <row r="63" spans="1:9" ht="13.5" thickBot="1">
      <c r="A63" s="1190">
        <v>27</v>
      </c>
      <c r="B63" s="2465" t="s">
        <v>468</v>
      </c>
      <c r="C63" s="2466"/>
      <c r="D63" s="1203">
        <v>-20702.849730000005</v>
      </c>
      <c r="E63" s="1204">
        <v>-1405.50137</v>
      </c>
      <c r="F63" s="1204">
        <v>-3099.38141</v>
      </c>
      <c r="G63" s="1204">
        <v>-4519.2849800000004</v>
      </c>
      <c r="H63" s="1204">
        <v>-8111.6660299999994</v>
      </c>
      <c r="I63" s="1205">
        <v>-37838.683520000006</v>
      </c>
    </row>
    <row r="64" spans="1:9">
      <c r="A64" s="1206">
        <v>28</v>
      </c>
      <c r="B64" s="2474" t="s">
        <v>469</v>
      </c>
      <c r="C64" s="2475"/>
      <c r="D64" s="1207">
        <v>-85590.286719999989</v>
      </c>
      <c r="E64" s="1207">
        <v>16807.01168</v>
      </c>
      <c r="F64" s="1207">
        <v>-16098.568760000002</v>
      </c>
      <c r="G64" s="1207">
        <v>-4475.1385699999992</v>
      </c>
      <c r="H64" s="1207">
        <v>-7894.4134100000001</v>
      </c>
      <c r="I64" s="1208">
        <v>-97251.395780000006</v>
      </c>
    </row>
    <row r="65" spans="1:9" ht="13.5" thickBot="1">
      <c r="A65" s="1209">
        <v>29</v>
      </c>
      <c r="B65" s="2465" t="s">
        <v>470</v>
      </c>
      <c r="C65" s="2466"/>
      <c r="D65" s="1210">
        <v>-85590.286719999989</v>
      </c>
      <c r="E65" s="1210">
        <v>-68783.275040000008</v>
      </c>
      <c r="F65" s="1210">
        <v>-84881.843800000002</v>
      </c>
      <c r="G65" s="1210">
        <v>-89356.982369999983</v>
      </c>
      <c r="H65" s="1210">
        <v>-97251.395780000006</v>
      </c>
      <c r="I65" s="1211"/>
    </row>
    <row r="66" spans="1:9">
      <c r="A66" s="1212"/>
      <c r="B66" s="1212"/>
      <c r="C66" s="1212"/>
      <c r="D66" s="1213"/>
      <c r="E66" s="1213"/>
      <c r="F66" s="1213"/>
      <c r="G66" s="1213"/>
      <c r="H66" s="1213"/>
      <c r="I66" s="1213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08"/>
  <sheetViews>
    <sheetView zoomScale="80" zoomScaleNormal="80" workbookViewId="0"/>
  </sheetViews>
  <sheetFormatPr defaultRowHeight="14.25"/>
  <cols>
    <col min="1" max="1" width="9.140625" style="1719"/>
    <col min="2" max="2" width="10.28515625" style="1719" customWidth="1"/>
    <col min="3" max="3" width="2.140625" style="1719" customWidth="1"/>
    <col min="4" max="4" width="3" style="1719" customWidth="1"/>
    <col min="5" max="5" width="9.140625" style="1719"/>
    <col min="6" max="6" width="92" style="1719" customWidth="1"/>
    <col min="7" max="7" width="4" style="1719" hidden="1" customWidth="1"/>
    <col min="8" max="8" width="5.5703125" style="1720" hidden="1" customWidth="1"/>
    <col min="9" max="9" width="16.7109375" style="1720" hidden="1" customWidth="1"/>
    <col min="10" max="10" width="7.28515625" style="1719" hidden="1" customWidth="1"/>
    <col min="11" max="18" width="12.42578125" style="1719" customWidth="1"/>
    <col min="19" max="257" width="9.140625" style="1719"/>
    <col min="258" max="258" width="10.28515625" style="1719" customWidth="1"/>
    <col min="259" max="259" width="2.140625" style="1719" customWidth="1"/>
    <col min="260" max="260" width="3" style="1719" customWidth="1"/>
    <col min="261" max="261" width="9.140625" style="1719"/>
    <col min="262" max="262" width="92" style="1719" customWidth="1"/>
    <col min="263" max="266" width="0" style="1719" hidden="1" customWidth="1"/>
    <col min="267" max="274" width="12.42578125" style="1719" customWidth="1"/>
    <col min="275" max="513" width="9.140625" style="1719"/>
    <col min="514" max="514" width="10.28515625" style="1719" customWidth="1"/>
    <col min="515" max="515" width="2.140625" style="1719" customWidth="1"/>
    <col min="516" max="516" width="3" style="1719" customWidth="1"/>
    <col min="517" max="517" width="9.140625" style="1719"/>
    <col min="518" max="518" width="92" style="1719" customWidth="1"/>
    <col min="519" max="522" width="0" style="1719" hidden="1" customWidth="1"/>
    <col min="523" max="530" width="12.42578125" style="1719" customWidth="1"/>
    <col min="531" max="769" width="9.140625" style="1719"/>
    <col min="770" max="770" width="10.28515625" style="1719" customWidth="1"/>
    <col min="771" max="771" width="2.140625" style="1719" customWidth="1"/>
    <col min="772" max="772" width="3" style="1719" customWidth="1"/>
    <col min="773" max="773" width="9.140625" style="1719"/>
    <col min="774" max="774" width="92" style="1719" customWidth="1"/>
    <col min="775" max="778" width="0" style="1719" hidden="1" customWidth="1"/>
    <col min="779" max="786" width="12.42578125" style="1719" customWidth="1"/>
    <col min="787" max="1025" width="9.140625" style="1719"/>
    <col min="1026" max="1026" width="10.28515625" style="1719" customWidth="1"/>
    <col min="1027" max="1027" width="2.140625" style="1719" customWidth="1"/>
    <col min="1028" max="1028" width="3" style="1719" customWidth="1"/>
    <col min="1029" max="1029" width="9.140625" style="1719"/>
    <col min="1030" max="1030" width="92" style="1719" customWidth="1"/>
    <col min="1031" max="1034" width="0" style="1719" hidden="1" customWidth="1"/>
    <col min="1035" max="1042" width="12.42578125" style="1719" customWidth="1"/>
    <col min="1043" max="1281" width="9.140625" style="1719"/>
    <col min="1282" max="1282" width="10.28515625" style="1719" customWidth="1"/>
    <col min="1283" max="1283" width="2.140625" style="1719" customWidth="1"/>
    <col min="1284" max="1284" width="3" style="1719" customWidth="1"/>
    <col min="1285" max="1285" width="9.140625" style="1719"/>
    <col min="1286" max="1286" width="92" style="1719" customWidth="1"/>
    <col min="1287" max="1290" width="0" style="1719" hidden="1" customWidth="1"/>
    <col min="1291" max="1298" width="12.42578125" style="1719" customWidth="1"/>
    <col min="1299" max="1537" width="9.140625" style="1719"/>
    <col min="1538" max="1538" width="10.28515625" style="1719" customWidth="1"/>
    <col min="1539" max="1539" width="2.140625" style="1719" customWidth="1"/>
    <col min="1540" max="1540" width="3" style="1719" customWidth="1"/>
    <col min="1541" max="1541" width="9.140625" style="1719"/>
    <col min="1542" max="1542" width="92" style="1719" customWidth="1"/>
    <col min="1543" max="1546" width="0" style="1719" hidden="1" customWidth="1"/>
    <col min="1547" max="1554" width="12.42578125" style="1719" customWidth="1"/>
    <col min="1555" max="1793" width="9.140625" style="1719"/>
    <col min="1794" max="1794" width="10.28515625" style="1719" customWidth="1"/>
    <col min="1795" max="1795" width="2.140625" style="1719" customWidth="1"/>
    <col min="1796" max="1796" width="3" style="1719" customWidth="1"/>
    <col min="1797" max="1797" width="9.140625" style="1719"/>
    <col min="1798" max="1798" width="92" style="1719" customWidth="1"/>
    <col min="1799" max="1802" width="0" style="1719" hidden="1" customWidth="1"/>
    <col min="1803" max="1810" width="12.42578125" style="1719" customWidth="1"/>
    <col min="1811" max="2049" width="9.140625" style="1719"/>
    <col min="2050" max="2050" width="10.28515625" style="1719" customWidth="1"/>
    <col min="2051" max="2051" width="2.140625" style="1719" customWidth="1"/>
    <col min="2052" max="2052" width="3" style="1719" customWidth="1"/>
    <col min="2053" max="2053" width="9.140625" style="1719"/>
    <col min="2054" max="2054" width="92" style="1719" customWidth="1"/>
    <col min="2055" max="2058" width="0" style="1719" hidden="1" customWidth="1"/>
    <col min="2059" max="2066" width="12.42578125" style="1719" customWidth="1"/>
    <col min="2067" max="2305" width="9.140625" style="1719"/>
    <col min="2306" max="2306" width="10.28515625" style="1719" customWidth="1"/>
    <col min="2307" max="2307" width="2.140625" style="1719" customWidth="1"/>
    <col min="2308" max="2308" width="3" style="1719" customWidth="1"/>
    <col min="2309" max="2309" width="9.140625" style="1719"/>
    <col min="2310" max="2310" width="92" style="1719" customWidth="1"/>
    <col min="2311" max="2314" width="0" style="1719" hidden="1" customWidth="1"/>
    <col min="2315" max="2322" width="12.42578125" style="1719" customWidth="1"/>
    <col min="2323" max="2561" width="9.140625" style="1719"/>
    <col min="2562" max="2562" width="10.28515625" style="1719" customWidth="1"/>
    <col min="2563" max="2563" width="2.140625" style="1719" customWidth="1"/>
    <col min="2564" max="2564" width="3" style="1719" customWidth="1"/>
    <col min="2565" max="2565" width="9.140625" style="1719"/>
    <col min="2566" max="2566" width="92" style="1719" customWidth="1"/>
    <col min="2567" max="2570" width="0" style="1719" hidden="1" customWidth="1"/>
    <col min="2571" max="2578" width="12.42578125" style="1719" customWidth="1"/>
    <col min="2579" max="2817" width="9.140625" style="1719"/>
    <col min="2818" max="2818" width="10.28515625" style="1719" customWidth="1"/>
    <col min="2819" max="2819" width="2.140625" style="1719" customWidth="1"/>
    <col min="2820" max="2820" width="3" style="1719" customWidth="1"/>
    <col min="2821" max="2821" width="9.140625" style="1719"/>
    <col min="2822" max="2822" width="92" style="1719" customWidth="1"/>
    <col min="2823" max="2826" width="0" style="1719" hidden="1" customWidth="1"/>
    <col min="2827" max="2834" width="12.42578125" style="1719" customWidth="1"/>
    <col min="2835" max="3073" width="9.140625" style="1719"/>
    <col min="3074" max="3074" width="10.28515625" style="1719" customWidth="1"/>
    <col min="3075" max="3075" width="2.140625" style="1719" customWidth="1"/>
    <col min="3076" max="3076" width="3" style="1719" customWidth="1"/>
    <col min="3077" max="3077" width="9.140625" style="1719"/>
    <col min="3078" max="3078" width="92" style="1719" customWidth="1"/>
    <col min="3079" max="3082" width="0" style="1719" hidden="1" customWidth="1"/>
    <col min="3083" max="3090" width="12.42578125" style="1719" customWidth="1"/>
    <col min="3091" max="3329" width="9.140625" style="1719"/>
    <col min="3330" max="3330" width="10.28515625" style="1719" customWidth="1"/>
    <col min="3331" max="3331" width="2.140625" style="1719" customWidth="1"/>
    <col min="3332" max="3332" width="3" style="1719" customWidth="1"/>
    <col min="3333" max="3333" width="9.140625" style="1719"/>
    <col min="3334" max="3334" width="92" style="1719" customWidth="1"/>
    <col min="3335" max="3338" width="0" style="1719" hidden="1" customWidth="1"/>
    <col min="3339" max="3346" width="12.42578125" style="1719" customWidth="1"/>
    <col min="3347" max="3585" width="9.140625" style="1719"/>
    <col min="3586" max="3586" width="10.28515625" style="1719" customWidth="1"/>
    <col min="3587" max="3587" width="2.140625" style="1719" customWidth="1"/>
    <col min="3588" max="3588" width="3" style="1719" customWidth="1"/>
    <col min="3589" max="3589" width="9.140625" style="1719"/>
    <col min="3590" max="3590" width="92" style="1719" customWidth="1"/>
    <col min="3591" max="3594" width="0" style="1719" hidden="1" customWidth="1"/>
    <col min="3595" max="3602" width="12.42578125" style="1719" customWidth="1"/>
    <col min="3603" max="3841" width="9.140625" style="1719"/>
    <col min="3842" max="3842" width="10.28515625" style="1719" customWidth="1"/>
    <col min="3843" max="3843" width="2.140625" style="1719" customWidth="1"/>
    <col min="3844" max="3844" width="3" style="1719" customWidth="1"/>
    <col min="3845" max="3845" width="9.140625" style="1719"/>
    <col min="3846" max="3846" width="92" style="1719" customWidth="1"/>
    <col min="3847" max="3850" width="0" style="1719" hidden="1" customWidth="1"/>
    <col min="3851" max="3858" width="12.42578125" style="1719" customWidth="1"/>
    <col min="3859" max="4097" width="9.140625" style="1719"/>
    <col min="4098" max="4098" width="10.28515625" style="1719" customWidth="1"/>
    <col min="4099" max="4099" width="2.140625" style="1719" customWidth="1"/>
    <col min="4100" max="4100" width="3" style="1719" customWidth="1"/>
    <col min="4101" max="4101" width="9.140625" style="1719"/>
    <col min="4102" max="4102" width="92" style="1719" customWidth="1"/>
    <col min="4103" max="4106" width="0" style="1719" hidden="1" customWidth="1"/>
    <col min="4107" max="4114" width="12.42578125" style="1719" customWidth="1"/>
    <col min="4115" max="4353" width="9.140625" style="1719"/>
    <col min="4354" max="4354" width="10.28515625" style="1719" customWidth="1"/>
    <col min="4355" max="4355" width="2.140625" style="1719" customWidth="1"/>
    <col min="4356" max="4356" width="3" style="1719" customWidth="1"/>
    <col min="4357" max="4357" width="9.140625" style="1719"/>
    <col min="4358" max="4358" width="92" style="1719" customWidth="1"/>
    <col min="4359" max="4362" width="0" style="1719" hidden="1" customWidth="1"/>
    <col min="4363" max="4370" width="12.42578125" style="1719" customWidth="1"/>
    <col min="4371" max="4609" width="9.140625" style="1719"/>
    <col min="4610" max="4610" width="10.28515625" style="1719" customWidth="1"/>
    <col min="4611" max="4611" width="2.140625" style="1719" customWidth="1"/>
    <col min="4612" max="4612" width="3" style="1719" customWidth="1"/>
    <col min="4613" max="4613" width="9.140625" style="1719"/>
    <col min="4614" max="4614" width="92" style="1719" customWidth="1"/>
    <col min="4615" max="4618" width="0" style="1719" hidden="1" customWidth="1"/>
    <col min="4619" max="4626" width="12.42578125" style="1719" customWidth="1"/>
    <col min="4627" max="4865" width="9.140625" style="1719"/>
    <col min="4866" max="4866" width="10.28515625" style="1719" customWidth="1"/>
    <col min="4867" max="4867" width="2.140625" style="1719" customWidth="1"/>
    <col min="4868" max="4868" width="3" style="1719" customWidth="1"/>
    <col min="4869" max="4869" width="9.140625" style="1719"/>
    <col min="4870" max="4870" width="92" style="1719" customWidth="1"/>
    <col min="4871" max="4874" width="0" style="1719" hidden="1" customWidth="1"/>
    <col min="4875" max="4882" width="12.42578125" style="1719" customWidth="1"/>
    <col min="4883" max="5121" width="9.140625" style="1719"/>
    <col min="5122" max="5122" width="10.28515625" style="1719" customWidth="1"/>
    <col min="5123" max="5123" width="2.140625" style="1719" customWidth="1"/>
    <col min="5124" max="5124" width="3" style="1719" customWidth="1"/>
    <col min="5125" max="5125" width="9.140625" style="1719"/>
    <col min="5126" max="5126" width="92" style="1719" customWidth="1"/>
    <col min="5127" max="5130" width="0" style="1719" hidden="1" customWidth="1"/>
    <col min="5131" max="5138" width="12.42578125" style="1719" customWidth="1"/>
    <col min="5139" max="5377" width="9.140625" style="1719"/>
    <col min="5378" max="5378" width="10.28515625" style="1719" customWidth="1"/>
    <col min="5379" max="5379" width="2.140625" style="1719" customWidth="1"/>
    <col min="5380" max="5380" width="3" style="1719" customWidth="1"/>
    <col min="5381" max="5381" width="9.140625" style="1719"/>
    <col min="5382" max="5382" width="92" style="1719" customWidth="1"/>
    <col min="5383" max="5386" width="0" style="1719" hidden="1" customWidth="1"/>
    <col min="5387" max="5394" width="12.42578125" style="1719" customWidth="1"/>
    <col min="5395" max="5633" width="9.140625" style="1719"/>
    <col min="5634" max="5634" width="10.28515625" style="1719" customWidth="1"/>
    <col min="5635" max="5635" width="2.140625" style="1719" customWidth="1"/>
    <col min="5636" max="5636" width="3" style="1719" customWidth="1"/>
    <col min="5637" max="5637" width="9.140625" style="1719"/>
    <col min="5638" max="5638" width="92" style="1719" customWidth="1"/>
    <col min="5639" max="5642" width="0" style="1719" hidden="1" customWidth="1"/>
    <col min="5643" max="5650" width="12.42578125" style="1719" customWidth="1"/>
    <col min="5651" max="5889" width="9.140625" style="1719"/>
    <col min="5890" max="5890" width="10.28515625" style="1719" customWidth="1"/>
    <col min="5891" max="5891" width="2.140625" style="1719" customWidth="1"/>
    <col min="5892" max="5892" width="3" style="1719" customWidth="1"/>
    <col min="5893" max="5893" width="9.140625" style="1719"/>
    <col min="5894" max="5894" width="92" style="1719" customWidth="1"/>
    <col min="5895" max="5898" width="0" style="1719" hidden="1" customWidth="1"/>
    <col min="5899" max="5906" width="12.42578125" style="1719" customWidth="1"/>
    <col min="5907" max="6145" width="9.140625" style="1719"/>
    <col min="6146" max="6146" width="10.28515625" style="1719" customWidth="1"/>
    <col min="6147" max="6147" width="2.140625" style="1719" customWidth="1"/>
    <col min="6148" max="6148" width="3" style="1719" customWidth="1"/>
    <col min="6149" max="6149" width="9.140625" style="1719"/>
    <col min="6150" max="6150" width="92" style="1719" customWidth="1"/>
    <col min="6151" max="6154" width="0" style="1719" hidden="1" customWidth="1"/>
    <col min="6155" max="6162" width="12.42578125" style="1719" customWidth="1"/>
    <col min="6163" max="6401" width="9.140625" style="1719"/>
    <col min="6402" max="6402" width="10.28515625" style="1719" customWidth="1"/>
    <col min="6403" max="6403" width="2.140625" style="1719" customWidth="1"/>
    <col min="6404" max="6404" width="3" style="1719" customWidth="1"/>
    <col min="6405" max="6405" width="9.140625" style="1719"/>
    <col min="6406" max="6406" width="92" style="1719" customWidth="1"/>
    <col min="6407" max="6410" width="0" style="1719" hidden="1" customWidth="1"/>
    <col min="6411" max="6418" width="12.42578125" style="1719" customWidth="1"/>
    <col min="6419" max="6657" width="9.140625" style="1719"/>
    <col min="6658" max="6658" width="10.28515625" style="1719" customWidth="1"/>
    <col min="6659" max="6659" width="2.140625" style="1719" customWidth="1"/>
    <col min="6660" max="6660" width="3" style="1719" customWidth="1"/>
    <col min="6661" max="6661" width="9.140625" style="1719"/>
    <col min="6662" max="6662" width="92" style="1719" customWidth="1"/>
    <col min="6663" max="6666" width="0" style="1719" hidden="1" customWidth="1"/>
    <col min="6667" max="6674" width="12.42578125" style="1719" customWidth="1"/>
    <col min="6675" max="6913" width="9.140625" style="1719"/>
    <col min="6914" max="6914" width="10.28515625" style="1719" customWidth="1"/>
    <col min="6915" max="6915" width="2.140625" style="1719" customWidth="1"/>
    <col min="6916" max="6916" width="3" style="1719" customWidth="1"/>
    <col min="6917" max="6917" width="9.140625" style="1719"/>
    <col min="6918" max="6918" width="92" style="1719" customWidth="1"/>
    <col min="6919" max="6922" width="0" style="1719" hidden="1" customWidth="1"/>
    <col min="6923" max="6930" width="12.42578125" style="1719" customWidth="1"/>
    <col min="6931" max="7169" width="9.140625" style="1719"/>
    <col min="7170" max="7170" width="10.28515625" style="1719" customWidth="1"/>
    <col min="7171" max="7171" width="2.140625" style="1719" customWidth="1"/>
    <col min="7172" max="7172" width="3" style="1719" customWidth="1"/>
    <col min="7173" max="7173" width="9.140625" style="1719"/>
    <col min="7174" max="7174" width="92" style="1719" customWidth="1"/>
    <col min="7175" max="7178" width="0" style="1719" hidden="1" customWidth="1"/>
    <col min="7179" max="7186" width="12.42578125" style="1719" customWidth="1"/>
    <col min="7187" max="7425" width="9.140625" style="1719"/>
    <col min="7426" max="7426" width="10.28515625" style="1719" customWidth="1"/>
    <col min="7427" max="7427" width="2.140625" style="1719" customWidth="1"/>
    <col min="7428" max="7428" width="3" style="1719" customWidth="1"/>
    <col min="7429" max="7429" width="9.140625" style="1719"/>
    <col min="7430" max="7430" width="92" style="1719" customWidth="1"/>
    <col min="7431" max="7434" width="0" style="1719" hidden="1" customWidth="1"/>
    <col min="7435" max="7442" width="12.42578125" style="1719" customWidth="1"/>
    <col min="7443" max="7681" width="9.140625" style="1719"/>
    <col min="7682" max="7682" width="10.28515625" style="1719" customWidth="1"/>
    <col min="7683" max="7683" width="2.140625" style="1719" customWidth="1"/>
    <col min="7684" max="7684" width="3" style="1719" customWidth="1"/>
    <col min="7685" max="7685" width="9.140625" style="1719"/>
    <col min="7686" max="7686" width="92" style="1719" customWidth="1"/>
    <col min="7687" max="7690" width="0" style="1719" hidden="1" customWidth="1"/>
    <col min="7691" max="7698" width="12.42578125" style="1719" customWidth="1"/>
    <col min="7699" max="7937" width="9.140625" style="1719"/>
    <col min="7938" max="7938" width="10.28515625" style="1719" customWidth="1"/>
    <col min="7939" max="7939" width="2.140625" style="1719" customWidth="1"/>
    <col min="7940" max="7940" width="3" style="1719" customWidth="1"/>
    <col min="7941" max="7941" width="9.140625" style="1719"/>
    <col min="7942" max="7942" width="92" style="1719" customWidth="1"/>
    <col min="7943" max="7946" width="0" style="1719" hidden="1" customWidth="1"/>
    <col min="7947" max="7954" width="12.42578125" style="1719" customWidth="1"/>
    <col min="7955" max="8193" width="9.140625" style="1719"/>
    <col min="8194" max="8194" width="10.28515625" style="1719" customWidth="1"/>
    <col min="8195" max="8195" width="2.140625" style="1719" customWidth="1"/>
    <col min="8196" max="8196" width="3" style="1719" customWidth="1"/>
    <col min="8197" max="8197" width="9.140625" style="1719"/>
    <col min="8198" max="8198" width="92" style="1719" customWidth="1"/>
    <col min="8199" max="8202" width="0" style="1719" hidden="1" customWidth="1"/>
    <col min="8203" max="8210" width="12.42578125" style="1719" customWidth="1"/>
    <col min="8211" max="8449" width="9.140625" style="1719"/>
    <col min="8450" max="8450" width="10.28515625" style="1719" customWidth="1"/>
    <col min="8451" max="8451" width="2.140625" style="1719" customWidth="1"/>
    <col min="8452" max="8452" width="3" style="1719" customWidth="1"/>
    <col min="8453" max="8453" width="9.140625" style="1719"/>
    <col min="8454" max="8454" width="92" style="1719" customWidth="1"/>
    <col min="8455" max="8458" width="0" style="1719" hidden="1" customWidth="1"/>
    <col min="8459" max="8466" width="12.42578125" style="1719" customWidth="1"/>
    <col min="8467" max="8705" width="9.140625" style="1719"/>
    <col min="8706" max="8706" width="10.28515625" style="1719" customWidth="1"/>
    <col min="8707" max="8707" width="2.140625" style="1719" customWidth="1"/>
    <col min="8708" max="8708" width="3" style="1719" customWidth="1"/>
    <col min="8709" max="8709" width="9.140625" style="1719"/>
    <col min="8710" max="8710" width="92" style="1719" customWidth="1"/>
    <col min="8711" max="8714" width="0" style="1719" hidden="1" customWidth="1"/>
    <col min="8715" max="8722" width="12.42578125" style="1719" customWidth="1"/>
    <col min="8723" max="8961" width="9.140625" style="1719"/>
    <col min="8962" max="8962" width="10.28515625" style="1719" customWidth="1"/>
    <col min="8963" max="8963" width="2.140625" style="1719" customWidth="1"/>
    <col min="8964" max="8964" width="3" style="1719" customWidth="1"/>
    <col min="8965" max="8965" width="9.140625" style="1719"/>
    <col min="8966" max="8966" width="92" style="1719" customWidth="1"/>
    <col min="8967" max="8970" width="0" style="1719" hidden="1" customWidth="1"/>
    <col min="8971" max="8978" width="12.42578125" style="1719" customWidth="1"/>
    <col min="8979" max="9217" width="9.140625" style="1719"/>
    <col min="9218" max="9218" width="10.28515625" style="1719" customWidth="1"/>
    <col min="9219" max="9219" width="2.140625" style="1719" customWidth="1"/>
    <col min="9220" max="9220" width="3" style="1719" customWidth="1"/>
    <col min="9221" max="9221" width="9.140625" style="1719"/>
    <col min="9222" max="9222" width="92" style="1719" customWidth="1"/>
    <col min="9223" max="9226" width="0" style="1719" hidden="1" customWidth="1"/>
    <col min="9227" max="9234" width="12.42578125" style="1719" customWidth="1"/>
    <col min="9235" max="9473" width="9.140625" style="1719"/>
    <col min="9474" max="9474" width="10.28515625" style="1719" customWidth="1"/>
    <col min="9475" max="9475" width="2.140625" style="1719" customWidth="1"/>
    <col min="9476" max="9476" width="3" style="1719" customWidth="1"/>
    <col min="9477" max="9477" width="9.140625" style="1719"/>
    <col min="9478" max="9478" width="92" style="1719" customWidth="1"/>
    <col min="9479" max="9482" width="0" style="1719" hidden="1" customWidth="1"/>
    <col min="9483" max="9490" width="12.42578125" style="1719" customWidth="1"/>
    <col min="9491" max="9729" width="9.140625" style="1719"/>
    <col min="9730" max="9730" width="10.28515625" style="1719" customWidth="1"/>
    <col min="9731" max="9731" width="2.140625" style="1719" customWidth="1"/>
    <col min="9732" max="9732" width="3" style="1719" customWidth="1"/>
    <col min="9733" max="9733" width="9.140625" style="1719"/>
    <col min="9734" max="9734" width="92" style="1719" customWidth="1"/>
    <col min="9735" max="9738" width="0" style="1719" hidden="1" customWidth="1"/>
    <col min="9739" max="9746" width="12.42578125" style="1719" customWidth="1"/>
    <col min="9747" max="9985" width="9.140625" style="1719"/>
    <col min="9986" max="9986" width="10.28515625" style="1719" customWidth="1"/>
    <col min="9987" max="9987" width="2.140625" style="1719" customWidth="1"/>
    <col min="9988" max="9988" width="3" style="1719" customWidth="1"/>
    <col min="9989" max="9989" width="9.140625" style="1719"/>
    <col min="9990" max="9990" width="92" style="1719" customWidth="1"/>
    <col min="9991" max="9994" width="0" style="1719" hidden="1" customWidth="1"/>
    <col min="9995" max="10002" width="12.42578125" style="1719" customWidth="1"/>
    <col min="10003" max="10241" width="9.140625" style="1719"/>
    <col min="10242" max="10242" width="10.28515625" style="1719" customWidth="1"/>
    <col min="10243" max="10243" width="2.140625" style="1719" customWidth="1"/>
    <col min="10244" max="10244" width="3" style="1719" customWidth="1"/>
    <col min="10245" max="10245" width="9.140625" style="1719"/>
    <col min="10246" max="10246" width="92" style="1719" customWidth="1"/>
    <col min="10247" max="10250" width="0" style="1719" hidden="1" customWidth="1"/>
    <col min="10251" max="10258" width="12.42578125" style="1719" customWidth="1"/>
    <col min="10259" max="10497" width="9.140625" style="1719"/>
    <col min="10498" max="10498" width="10.28515625" style="1719" customWidth="1"/>
    <col min="10499" max="10499" width="2.140625" style="1719" customWidth="1"/>
    <col min="10500" max="10500" width="3" style="1719" customWidth="1"/>
    <col min="10501" max="10501" width="9.140625" style="1719"/>
    <col min="10502" max="10502" width="92" style="1719" customWidth="1"/>
    <col min="10503" max="10506" width="0" style="1719" hidden="1" customWidth="1"/>
    <col min="10507" max="10514" width="12.42578125" style="1719" customWidth="1"/>
    <col min="10515" max="10753" width="9.140625" style="1719"/>
    <col min="10754" max="10754" width="10.28515625" style="1719" customWidth="1"/>
    <col min="10755" max="10755" width="2.140625" style="1719" customWidth="1"/>
    <col min="10756" max="10756" width="3" style="1719" customWidth="1"/>
    <col min="10757" max="10757" width="9.140625" style="1719"/>
    <col min="10758" max="10758" width="92" style="1719" customWidth="1"/>
    <col min="10759" max="10762" width="0" style="1719" hidden="1" customWidth="1"/>
    <col min="10763" max="10770" width="12.42578125" style="1719" customWidth="1"/>
    <col min="10771" max="11009" width="9.140625" style="1719"/>
    <col min="11010" max="11010" width="10.28515625" style="1719" customWidth="1"/>
    <col min="11011" max="11011" width="2.140625" style="1719" customWidth="1"/>
    <col min="11012" max="11012" width="3" style="1719" customWidth="1"/>
    <col min="11013" max="11013" width="9.140625" style="1719"/>
    <col min="11014" max="11014" width="92" style="1719" customWidth="1"/>
    <col min="11015" max="11018" width="0" style="1719" hidden="1" customWidth="1"/>
    <col min="11019" max="11026" width="12.42578125" style="1719" customWidth="1"/>
    <col min="11027" max="11265" width="9.140625" style="1719"/>
    <col min="11266" max="11266" width="10.28515625" style="1719" customWidth="1"/>
    <col min="11267" max="11267" width="2.140625" style="1719" customWidth="1"/>
    <col min="11268" max="11268" width="3" style="1719" customWidth="1"/>
    <col min="11269" max="11269" width="9.140625" style="1719"/>
    <col min="11270" max="11270" width="92" style="1719" customWidth="1"/>
    <col min="11271" max="11274" width="0" style="1719" hidden="1" customWidth="1"/>
    <col min="11275" max="11282" width="12.42578125" style="1719" customWidth="1"/>
    <col min="11283" max="11521" width="9.140625" style="1719"/>
    <col min="11522" max="11522" width="10.28515625" style="1719" customWidth="1"/>
    <col min="11523" max="11523" width="2.140625" style="1719" customWidth="1"/>
    <col min="11524" max="11524" width="3" style="1719" customWidth="1"/>
    <col min="11525" max="11525" width="9.140625" style="1719"/>
    <col min="11526" max="11526" width="92" style="1719" customWidth="1"/>
    <col min="11527" max="11530" width="0" style="1719" hidden="1" customWidth="1"/>
    <col min="11531" max="11538" width="12.42578125" style="1719" customWidth="1"/>
    <col min="11539" max="11777" width="9.140625" style="1719"/>
    <col min="11778" max="11778" width="10.28515625" style="1719" customWidth="1"/>
    <col min="11779" max="11779" width="2.140625" style="1719" customWidth="1"/>
    <col min="11780" max="11780" width="3" style="1719" customWidth="1"/>
    <col min="11781" max="11781" width="9.140625" style="1719"/>
    <col min="11782" max="11782" width="92" style="1719" customWidth="1"/>
    <col min="11783" max="11786" width="0" style="1719" hidden="1" customWidth="1"/>
    <col min="11787" max="11794" width="12.42578125" style="1719" customWidth="1"/>
    <col min="11795" max="12033" width="9.140625" style="1719"/>
    <col min="12034" max="12034" width="10.28515625" style="1719" customWidth="1"/>
    <col min="12035" max="12035" width="2.140625" style="1719" customWidth="1"/>
    <col min="12036" max="12036" width="3" style="1719" customWidth="1"/>
    <col min="12037" max="12037" width="9.140625" style="1719"/>
    <col min="12038" max="12038" width="92" style="1719" customWidth="1"/>
    <col min="12039" max="12042" width="0" style="1719" hidden="1" customWidth="1"/>
    <col min="12043" max="12050" width="12.42578125" style="1719" customWidth="1"/>
    <col min="12051" max="12289" width="9.140625" style="1719"/>
    <col min="12290" max="12290" width="10.28515625" style="1719" customWidth="1"/>
    <col min="12291" max="12291" width="2.140625" style="1719" customWidth="1"/>
    <col min="12292" max="12292" width="3" style="1719" customWidth="1"/>
    <col min="12293" max="12293" width="9.140625" style="1719"/>
    <col min="12294" max="12294" width="92" style="1719" customWidth="1"/>
    <col min="12295" max="12298" width="0" style="1719" hidden="1" customWidth="1"/>
    <col min="12299" max="12306" width="12.42578125" style="1719" customWidth="1"/>
    <col min="12307" max="12545" width="9.140625" style="1719"/>
    <col min="12546" max="12546" width="10.28515625" style="1719" customWidth="1"/>
    <col min="12547" max="12547" width="2.140625" style="1719" customWidth="1"/>
    <col min="12548" max="12548" width="3" style="1719" customWidth="1"/>
    <col min="12549" max="12549" width="9.140625" style="1719"/>
    <col min="12550" max="12550" width="92" style="1719" customWidth="1"/>
    <col min="12551" max="12554" width="0" style="1719" hidden="1" customWidth="1"/>
    <col min="12555" max="12562" width="12.42578125" style="1719" customWidth="1"/>
    <col min="12563" max="12801" width="9.140625" style="1719"/>
    <col min="12802" max="12802" width="10.28515625" style="1719" customWidth="1"/>
    <col min="12803" max="12803" width="2.140625" style="1719" customWidth="1"/>
    <col min="12804" max="12804" width="3" style="1719" customWidth="1"/>
    <col min="12805" max="12805" width="9.140625" style="1719"/>
    <col min="12806" max="12806" width="92" style="1719" customWidth="1"/>
    <col min="12807" max="12810" width="0" style="1719" hidden="1" customWidth="1"/>
    <col min="12811" max="12818" width="12.42578125" style="1719" customWidth="1"/>
    <col min="12819" max="13057" width="9.140625" style="1719"/>
    <col min="13058" max="13058" width="10.28515625" style="1719" customWidth="1"/>
    <col min="13059" max="13059" width="2.140625" style="1719" customWidth="1"/>
    <col min="13060" max="13060" width="3" style="1719" customWidth="1"/>
    <col min="13061" max="13061" width="9.140625" style="1719"/>
    <col min="13062" max="13062" width="92" style="1719" customWidth="1"/>
    <col min="13063" max="13066" width="0" style="1719" hidden="1" customWidth="1"/>
    <col min="13067" max="13074" width="12.42578125" style="1719" customWidth="1"/>
    <col min="13075" max="13313" width="9.140625" style="1719"/>
    <col min="13314" max="13314" width="10.28515625" style="1719" customWidth="1"/>
    <col min="13315" max="13315" width="2.140625" style="1719" customWidth="1"/>
    <col min="13316" max="13316" width="3" style="1719" customWidth="1"/>
    <col min="13317" max="13317" width="9.140625" style="1719"/>
    <col min="13318" max="13318" width="92" style="1719" customWidth="1"/>
    <col min="13319" max="13322" width="0" style="1719" hidden="1" customWidth="1"/>
    <col min="13323" max="13330" width="12.42578125" style="1719" customWidth="1"/>
    <col min="13331" max="13569" width="9.140625" style="1719"/>
    <col min="13570" max="13570" width="10.28515625" style="1719" customWidth="1"/>
    <col min="13571" max="13571" width="2.140625" style="1719" customWidth="1"/>
    <col min="13572" max="13572" width="3" style="1719" customWidth="1"/>
    <col min="13573" max="13573" width="9.140625" style="1719"/>
    <col min="13574" max="13574" width="92" style="1719" customWidth="1"/>
    <col min="13575" max="13578" width="0" style="1719" hidden="1" customWidth="1"/>
    <col min="13579" max="13586" width="12.42578125" style="1719" customWidth="1"/>
    <col min="13587" max="13825" width="9.140625" style="1719"/>
    <col min="13826" max="13826" width="10.28515625" style="1719" customWidth="1"/>
    <col min="13827" max="13827" width="2.140625" style="1719" customWidth="1"/>
    <col min="13828" max="13828" width="3" style="1719" customWidth="1"/>
    <col min="13829" max="13829" width="9.140625" style="1719"/>
    <col min="13830" max="13830" width="92" style="1719" customWidth="1"/>
    <col min="13831" max="13834" width="0" style="1719" hidden="1" customWidth="1"/>
    <col min="13835" max="13842" width="12.42578125" style="1719" customWidth="1"/>
    <col min="13843" max="14081" width="9.140625" style="1719"/>
    <col min="14082" max="14082" width="10.28515625" style="1719" customWidth="1"/>
    <col min="14083" max="14083" width="2.140625" style="1719" customWidth="1"/>
    <col min="14084" max="14084" width="3" style="1719" customWidth="1"/>
    <col min="14085" max="14085" width="9.140625" style="1719"/>
    <col min="14086" max="14086" width="92" style="1719" customWidth="1"/>
    <col min="14087" max="14090" width="0" style="1719" hidden="1" customWidth="1"/>
    <col min="14091" max="14098" width="12.42578125" style="1719" customWidth="1"/>
    <col min="14099" max="14337" width="9.140625" style="1719"/>
    <col min="14338" max="14338" width="10.28515625" style="1719" customWidth="1"/>
    <col min="14339" max="14339" width="2.140625" style="1719" customWidth="1"/>
    <col min="14340" max="14340" width="3" style="1719" customWidth="1"/>
    <col min="14341" max="14341" width="9.140625" style="1719"/>
    <col min="14342" max="14342" width="92" style="1719" customWidth="1"/>
    <col min="14343" max="14346" width="0" style="1719" hidden="1" customWidth="1"/>
    <col min="14347" max="14354" width="12.42578125" style="1719" customWidth="1"/>
    <col min="14355" max="14593" width="9.140625" style="1719"/>
    <col min="14594" max="14594" width="10.28515625" style="1719" customWidth="1"/>
    <col min="14595" max="14595" width="2.140625" style="1719" customWidth="1"/>
    <col min="14596" max="14596" width="3" style="1719" customWidth="1"/>
    <col min="14597" max="14597" width="9.140625" style="1719"/>
    <col min="14598" max="14598" width="92" style="1719" customWidth="1"/>
    <col min="14599" max="14602" width="0" style="1719" hidden="1" customWidth="1"/>
    <col min="14603" max="14610" width="12.42578125" style="1719" customWidth="1"/>
    <col min="14611" max="14849" width="9.140625" style="1719"/>
    <col min="14850" max="14850" width="10.28515625" style="1719" customWidth="1"/>
    <col min="14851" max="14851" width="2.140625" style="1719" customWidth="1"/>
    <col min="14852" max="14852" width="3" style="1719" customWidth="1"/>
    <col min="14853" max="14853" width="9.140625" style="1719"/>
    <col min="14854" max="14854" width="92" style="1719" customWidth="1"/>
    <col min="14855" max="14858" width="0" style="1719" hidden="1" customWidth="1"/>
    <col min="14859" max="14866" width="12.42578125" style="1719" customWidth="1"/>
    <col min="14867" max="15105" width="9.140625" style="1719"/>
    <col min="15106" max="15106" width="10.28515625" style="1719" customWidth="1"/>
    <col min="15107" max="15107" width="2.140625" style="1719" customWidth="1"/>
    <col min="15108" max="15108" width="3" style="1719" customWidth="1"/>
    <col min="15109" max="15109" width="9.140625" style="1719"/>
    <col min="15110" max="15110" width="92" style="1719" customWidth="1"/>
    <col min="15111" max="15114" width="0" style="1719" hidden="1" customWidth="1"/>
    <col min="15115" max="15122" width="12.42578125" style="1719" customWidth="1"/>
    <col min="15123" max="15361" width="9.140625" style="1719"/>
    <col min="15362" max="15362" width="10.28515625" style="1719" customWidth="1"/>
    <col min="15363" max="15363" width="2.140625" style="1719" customWidth="1"/>
    <col min="15364" max="15364" width="3" style="1719" customWidth="1"/>
    <col min="15365" max="15365" width="9.140625" style="1719"/>
    <col min="15366" max="15366" width="92" style="1719" customWidth="1"/>
    <col min="15367" max="15370" width="0" style="1719" hidden="1" customWidth="1"/>
    <col min="15371" max="15378" width="12.42578125" style="1719" customWidth="1"/>
    <col min="15379" max="15617" width="9.140625" style="1719"/>
    <col min="15618" max="15618" width="10.28515625" style="1719" customWidth="1"/>
    <col min="15619" max="15619" width="2.140625" style="1719" customWidth="1"/>
    <col min="15620" max="15620" width="3" style="1719" customWidth="1"/>
    <col min="15621" max="15621" width="9.140625" style="1719"/>
    <col min="15622" max="15622" width="92" style="1719" customWidth="1"/>
    <col min="15623" max="15626" width="0" style="1719" hidden="1" customWidth="1"/>
    <col min="15627" max="15634" width="12.42578125" style="1719" customWidth="1"/>
    <col min="15635" max="15873" width="9.140625" style="1719"/>
    <col min="15874" max="15874" width="10.28515625" style="1719" customWidth="1"/>
    <col min="15875" max="15875" width="2.140625" style="1719" customWidth="1"/>
    <col min="15876" max="15876" width="3" style="1719" customWidth="1"/>
    <col min="15877" max="15877" width="9.140625" style="1719"/>
    <col min="15878" max="15878" width="92" style="1719" customWidth="1"/>
    <col min="15879" max="15882" width="0" style="1719" hidden="1" customWidth="1"/>
    <col min="15883" max="15890" width="12.42578125" style="1719" customWidth="1"/>
    <col min="15891" max="16129" width="9.140625" style="1719"/>
    <col min="16130" max="16130" width="10.28515625" style="1719" customWidth="1"/>
    <col min="16131" max="16131" width="2.140625" style="1719" customWidth="1"/>
    <col min="16132" max="16132" width="3" style="1719" customWidth="1"/>
    <col min="16133" max="16133" width="9.140625" style="1719"/>
    <col min="16134" max="16134" width="92" style="1719" customWidth="1"/>
    <col min="16135" max="16138" width="0" style="1719" hidden="1" customWidth="1"/>
    <col min="16139" max="16146" width="12.42578125" style="1719" customWidth="1"/>
    <col min="16147" max="16384" width="9.140625" style="1719"/>
  </cols>
  <sheetData>
    <row r="1" spans="2:22">
      <c r="R1" s="1721" t="s">
        <v>809</v>
      </c>
    </row>
    <row r="2" spans="2:22">
      <c r="C2" s="1722"/>
      <c r="D2" s="1722"/>
      <c r="E2" s="1722"/>
      <c r="F2" s="1723" t="s">
        <v>810</v>
      </c>
      <c r="O2" s="1722"/>
    </row>
    <row r="3" spans="2:22" ht="15" thickBot="1">
      <c r="C3" s="1724"/>
      <c r="D3" s="1724"/>
      <c r="E3" s="1724"/>
      <c r="F3" s="1724"/>
      <c r="O3" s="1725"/>
      <c r="Q3" s="2068" t="s">
        <v>46</v>
      </c>
      <c r="R3" s="2068"/>
    </row>
    <row r="4" spans="2:22" ht="15" thickBot="1">
      <c r="B4" s="2069" t="s">
        <v>484</v>
      </c>
      <c r="C4" s="2071" t="s">
        <v>810</v>
      </c>
      <c r="D4" s="2072"/>
      <c r="E4" s="2072"/>
      <c r="F4" s="2072"/>
      <c r="G4" s="2075" t="s">
        <v>811</v>
      </c>
      <c r="H4" s="2076"/>
      <c r="I4" s="2076"/>
      <c r="J4" s="2076"/>
      <c r="K4" s="2079">
        <v>41820</v>
      </c>
      <c r="L4" s="2080"/>
      <c r="M4" s="2080"/>
      <c r="N4" s="2081"/>
      <c r="O4" s="2079">
        <v>42185</v>
      </c>
      <c r="P4" s="2080"/>
      <c r="Q4" s="2080"/>
      <c r="R4" s="2081"/>
    </row>
    <row r="5" spans="2:22" ht="37.5" customHeight="1" thickBot="1">
      <c r="B5" s="2070"/>
      <c r="C5" s="2073"/>
      <c r="D5" s="2074"/>
      <c r="E5" s="2074"/>
      <c r="F5" s="2074"/>
      <c r="G5" s="2077"/>
      <c r="H5" s="2078"/>
      <c r="I5" s="2078"/>
      <c r="J5" s="2078"/>
      <c r="K5" s="1726" t="s">
        <v>40</v>
      </c>
      <c r="L5" s="1726" t="s">
        <v>41</v>
      </c>
      <c r="M5" s="1726" t="s">
        <v>42</v>
      </c>
      <c r="N5" s="1726" t="s">
        <v>411</v>
      </c>
      <c r="O5" s="1726" t="s">
        <v>40</v>
      </c>
      <c r="P5" s="1726" t="s">
        <v>41</v>
      </c>
      <c r="Q5" s="1726" t="s">
        <v>42</v>
      </c>
      <c r="R5" s="1727" t="s">
        <v>411</v>
      </c>
    </row>
    <row r="6" spans="2:22" ht="15" thickBot="1">
      <c r="B6" s="1728">
        <v>1</v>
      </c>
      <c r="C6" s="2086" t="s">
        <v>812</v>
      </c>
      <c r="D6" s="2087"/>
      <c r="E6" s="2087"/>
      <c r="F6" s="2088"/>
      <c r="G6" s="2089" t="s">
        <v>813</v>
      </c>
      <c r="H6" s="2090"/>
      <c r="I6" s="2090"/>
      <c r="J6" s="2091"/>
      <c r="K6" s="1729">
        <v>5981.9210000000003</v>
      </c>
      <c r="L6" s="1730">
        <v>3203.8359999999998</v>
      </c>
      <c r="M6" s="1731">
        <v>658.97</v>
      </c>
      <c r="N6" s="1732">
        <v>9844.7270000000008</v>
      </c>
      <c r="O6" s="1729">
        <v>6723.3940000000002</v>
      </c>
      <c r="P6" s="1730">
        <v>2756.6770000000001</v>
      </c>
      <c r="Q6" s="1731">
        <v>398.67399999999998</v>
      </c>
      <c r="R6" s="1732">
        <v>9878.7450000000008</v>
      </c>
      <c r="U6" s="1733"/>
      <c r="V6" s="1734"/>
    </row>
    <row r="7" spans="2:22">
      <c r="B7" s="1735"/>
      <c r="C7" s="1736"/>
      <c r="D7" s="2092" t="s">
        <v>814</v>
      </c>
      <c r="E7" s="2093"/>
      <c r="F7" s="2093"/>
      <c r="G7" s="1737"/>
      <c r="H7" s="2092" t="s">
        <v>815</v>
      </c>
      <c r="I7" s="2093"/>
      <c r="J7" s="2093"/>
      <c r="K7" s="1738">
        <v>2463.3049999999998</v>
      </c>
      <c r="L7" s="1739">
        <v>1391.829</v>
      </c>
      <c r="M7" s="1740">
        <v>361.64400000000001</v>
      </c>
      <c r="N7" s="1741">
        <v>4216.7780000000002</v>
      </c>
      <c r="O7" s="1738">
        <v>2746.009</v>
      </c>
      <c r="P7" s="1739">
        <v>1294.021</v>
      </c>
      <c r="Q7" s="1740">
        <v>190.21199999999999</v>
      </c>
      <c r="R7" s="1741">
        <v>4230.2420000000002</v>
      </c>
      <c r="U7" s="1733"/>
      <c r="V7" s="1734"/>
    </row>
    <row r="8" spans="2:22">
      <c r="B8" s="1735"/>
      <c r="C8" s="1736"/>
      <c r="D8" s="1742"/>
      <c r="E8" s="2082" t="s">
        <v>816</v>
      </c>
      <c r="F8" s="2083"/>
      <c r="G8" s="1743"/>
      <c r="H8" s="1742"/>
      <c r="I8" s="2084" t="s">
        <v>817</v>
      </c>
      <c r="J8" s="2082"/>
      <c r="K8" s="1744">
        <v>2442.473</v>
      </c>
      <c r="L8" s="1745">
        <v>1376.9770000000001</v>
      </c>
      <c r="M8" s="1746">
        <v>361.46800000000002</v>
      </c>
      <c r="N8" s="1747">
        <v>4180.9179999999997</v>
      </c>
      <c r="O8" s="1744">
        <v>2719.11</v>
      </c>
      <c r="P8" s="1745">
        <v>1280.1279999999999</v>
      </c>
      <c r="Q8" s="1746">
        <v>190.21199999999999</v>
      </c>
      <c r="R8" s="1747">
        <v>4189.45</v>
      </c>
      <c r="U8" s="1733"/>
      <c r="V8" s="1734"/>
    </row>
    <row r="9" spans="2:22">
      <c r="B9" s="1735"/>
      <c r="C9" s="1736"/>
      <c r="D9" s="1742"/>
      <c r="E9" s="2082" t="s">
        <v>818</v>
      </c>
      <c r="F9" s="2083"/>
      <c r="G9" s="1743"/>
      <c r="H9" s="1742"/>
      <c r="I9" s="2084" t="s">
        <v>819</v>
      </c>
      <c r="J9" s="2082"/>
      <c r="K9" s="1744">
        <v>20.832000000000001</v>
      </c>
      <c r="L9" s="1745">
        <v>14.852</v>
      </c>
      <c r="M9" s="1746">
        <v>0.17599999999999999</v>
      </c>
      <c r="N9" s="1747">
        <v>35.86</v>
      </c>
      <c r="O9" s="1744">
        <v>26.899000000000001</v>
      </c>
      <c r="P9" s="1745">
        <v>13.893000000000001</v>
      </c>
      <c r="Q9" s="1746">
        <v>0</v>
      </c>
      <c r="R9" s="1747">
        <v>40.792000000000002</v>
      </c>
      <c r="U9" s="1733"/>
      <c r="V9" s="1734"/>
    </row>
    <row r="10" spans="2:22">
      <c r="B10" s="1735"/>
      <c r="C10" s="1736"/>
      <c r="D10" s="2084" t="s">
        <v>820</v>
      </c>
      <c r="E10" s="2084"/>
      <c r="F10" s="2082"/>
      <c r="G10" s="1737"/>
      <c r="H10" s="2084" t="s">
        <v>821</v>
      </c>
      <c r="I10" s="2084"/>
      <c r="J10" s="2082"/>
      <c r="K10" s="1744">
        <v>474.83800000000002</v>
      </c>
      <c r="L10" s="1745">
        <v>290.024</v>
      </c>
      <c r="M10" s="1746">
        <v>47.798999999999999</v>
      </c>
      <c r="N10" s="1747">
        <v>812.66099999999994</v>
      </c>
      <c r="O10" s="1744">
        <v>391.14</v>
      </c>
      <c r="P10" s="1745">
        <v>217.44800000000001</v>
      </c>
      <c r="Q10" s="1746">
        <v>20.481999999999999</v>
      </c>
      <c r="R10" s="1747">
        <v>629.07000000000005</v>
      </c>
      <c r="U10" s="1733"/>
      <c r="V10" s="1734"/>
    </row>
    <row r="11" spans="2:22">
      <c r="B11" s="1735"/>
      <c r="C11" s="1736"/>
      <c r="D11" s="1742"/>
      <c r="E11" s="2082" t="s">
        <v>822</v>
      </c>
      <c r="F11" s="2085"/>
      <c r="G11" s="1743"/>
      <c r="H11" s="1742"/>
      <c r="I11" s="2082" t="s">
        <v>823</v>
      </c>
      <c r="J11" s="2085"/>
      <c r="K11" s="1744">
        <v>458.78699999999998</v>
      </c>
      <c r="L11" s="1745">
        <v>286.137</v>
      </c>
      <c r="M11" s="1746">
        <v>47.798999999999999</v>
      </c>
      <c r="N11" s="1747">
        <v>792.72299999999996</v>
      </c>
      <c r="O11" s="1744">
        <v>372.46899999999999</v>
      </c>
      <c r="P11" s="1745">
        <v>212.68600000000001</v>
      </c>
      <c r="Q11" s="1746">
        <v>20.481999999999999</v>
      </c>
      <c r="R11" s="1747">
        <v>605.63699999999994</v>
      </c>
      <c r="U11" s="1733"/>
      <c r="V11" s="1734"/>
    </row>
    <row r="12" spans="2:22">
      <c r="B12" s="1735"/>
      <c r="C12" s="1736"/>
      <c r="D12" s="1742"/>
      <c r="E12" s="2082" t="s">
        <v>824</v>
      </c>
      <c r="F12" s="2085"/>
      <c r="G12" s="1743"/>
      <c r="H12" s="1742"/>
      <c r="I12" s="2082" t="s">
        <v>825</v>
      </c>
      <c r="J12" s="2085"/>
      <c r="K12" s="1744">
        <v>16.050999999999998</v>
      </c>
      <c r="L12" s="1745">
        <v>3.887</v>
      </c>
      <c r="M12" s="1746">
        <v>0</v>
      </c>
      <c r="N12" s="1747">
        <v>19.937999999999999</v>
      </c>
      <c r="O12" s="1744">
        <v>18.670999999999999</v>
      </c>
      <c r="P12" s="1745">
        <v>4.7619999999999996</v>
      </c>
      <c r="Q12" s="1746">
        <v>0</v>
      </c>
      <c r="R12" s="1747">
        <v>23.433</v>
      </c>
      <c r="U12" s="1733"/>
      <c r="V12" s="1734"/>
    </row>
    <row r="13" spans="2:22">
      <c r="B13" s="1735"/>
      <c r="C13" s="1748"/>
      <c r="D13" s="2094" t="s">
        <v>826</v>
      </c>
      <c r="E13" s="2094"/>
      <c r="F13" s="2095"/>
      <c r="G13" s="1749"/>
      <c r="H13" s="2094" t="s">
        <v>827</v>
      </c>
      <c r="I13" s="2094"/>
      <c r="J13" s="2095"/>
      <c r="K13" s="1744">
        <v>2.8050000000000002</v>
      </c>
      <c r="L13" s="1745">
        <v>6.7000000000000004E-2</v>
      </c>
      <c r="M13" s="1746">
        <v>2.0859999999999999</v>
      </c>
      <c r="N13" s="1747">
        <v>4.9580000000000002</v>
      </c>
      <c r="O13" s="1744">
        <v>3.6539999999999999</v>
      </c>
      <c r="P13" s="1745">
        <v>0.48799999999999999</v>
      </c>
      <c r="Q13" s="1746">
        <v>0.21099999999999999</v>
      </c>
      <c r="R13" s="1747">
        <v>4.3529999999999998</v>
      </c>
      <c r="U13" s="1733"/>
      <c r="V13" s="1734"/>
    </row>
    <row r="14" spans="2:22">
      <c r="B14" s="1735"/>
      <c r="C14" s="1736"/>
      <c r="D14" s="2084" t="s">
        <v>828</v>
      </c>
      <c r="E14" s="2084"/>
      <c r="F14" s="2082"/>
      <c r="G14" s="1737"/>
      <c r="H14" s="2084" t="s">
        <v>829</v>
      </c>
      <c r="I14" s="2084"/>
      <c r="J14" s="2082"/>
      <c r="K14" s="1744">
        <v>380.55799999999999</v>
      </c>
      <c r="L14" s="1745">
        <v>278.57799999999997</v>
      </c>
      <c r="M14" s="1746">
        <v>32.518999999999998</v>
      </c>
      <c r="N14" s="1747">
        <v>691.65499999999997</v>
      </c>
      <c r="O14" s="1744">
        <v>443.30500000000001</v>
      </c>
      <c r="P14" s="1745">
        <v>208.40299999999999</v>
      </c>
      <c r="Q14" s="1746">
        <v>21.401</v>
      </c>
      <c r="R14" s="1747">
        <v>673.10900000000004</v>
      </c>
      <c r="U14" s="1733"/>
      <c r="V14" s="1734"/>
    </row>
    <row r="15" spans="2:22">
      <c r="B15" s="1735"/>
      <c r="C15" s="1736"/>
      <c r="D15" s="1742"/>
      <c r="E15" s="2082" t="s">
        <v>830</v>
      </c>
      <c r="F15" s="2085"/>
      <c r="G15" s="1743"/>
      <c r="H15" s="1750"/>
      <c r="I15" s="2082" t="s">
        <v>831</v>
      </c>
      <c r="J15" s="2085"/>
      <c r="K15" s="1744">
        <v>255.613</v>
      </c>
      <c r="L15" s="1745">
        <v>182.952</v>
      </c>
      <c r="M15" s="1746">
        <v>26.859000000000002</v>
      </c>
      <c r="N15" s="1747">
        <v>465.42399999999998</v>
      </c>
      <c r="O15" s="1744">
        <v>312.666</v>
      </c>
      <c r="P15" s="1745">
        <v>120.79</v>
      </c>
      <c r="Q15" s="1746">
        <v>19.84</v>
      </c>
      <c r="R15" s="1747">
        <v>453.29599999999999</v>
      </c>
      <c r="U15" s="1733"/>
      <c r="V15" s="1734"/>
    </row>
    <row r="16" spans="2:22">
      <c r="B16" s="1735"/>
      <c r="C16" s="1736"/>
      <c r="D16" s="1742"/>
      <c r="E16" s="2082" t="s">
        <v>832</v>
      </c>
      <c r="F16" s="2085"/>
      <c r="G16" s="1743"/>
      <c r="H16" s="1750"/>
      <c r="I16" s="2082" t="s">
        <v>833</v>
      </c>
      <c r="J16" s="2085"/>
      <c r="K16" s="1744">
        <v>121.262</v>
      </c>
      <c r="L16" s="1745">
        <v>88.372</v>
      </c>
      <c r="M16" s="1746">
        <v>1.9339999999999999</v>
      </c>
      <c r="N16" s="1747">
        <v>211.56800000000001</v>
      </c>
      <c r="O16" s="1744">
        <v>126</v>
      </c>
      <c r="P16" s="1745">
        <v>78.119</v>
      </c>
      <c r="Q16" s="1746">
        <v>0.159</v>
      </c>
      <c r="R16" s="1747">
        <v>204.27799999999999</v>
      </c>
      <c r="U16" s="1733"/>
      <c r="V16" s="1734"/>
    </row>
    <row r="17" spans="2:22">
      <c r="B17" s="1735"/>
      <c r="C17" s="1736"/>
      <c r="D17" s="1742"/>
      <c r="E17" s="2082" t="s">
        <v>834</v>
      </c>
      <c r="F17" s="2085"/>
      <c r="G17" s="1743"/>
      <c r="H17" s="1750"/>
      <c r="I17" s="2082" t="s">
        <v>835</v>
      </c>
      <c r="J17" s="2085"/>
      <c r="K17" s="1744">
        <v>3.3479999999999999</v>
      </c>
      <c r="L17" s="1745">
        <v>0</v>
      </c>
      <c r="M17" s="1746">
        <v>0</v>
      </c>
      <c r="N17" s="1747">
        <v>3.3479999999999999</v>
      </c>
      <c r="O17" s="1744">
        <v>4.05</v>
      </c>
      <c r="P17" s="1745">
        <v>0</v>
      </c>
      <c r="Q17" s="1746">
        <v>0</v>
      </c>
      <c r="R17" s="1747">
        <v>4.05</v>
      </c>
      <c r="U17" s="1733"/>
      <c r="V17" s="1734"/>
    </row>
    <row r="18" spans="2:22">
      <c r="B18" s="1735"/>
      <c r="C18" s="1736"/>
      <c r="D18" s="1742"/>
      <c r="E18" s="2082" t="s">
        <v>836</v>
      </c>
      <c r="F18" s="2085"/>
      <c r="G18" s="1743"/>
      <c r="H18" s="1750"/>
      <c r="I18" s="2082" t="s">
        <v>837</v>
      </c>
      <c r="J18" s="2085"/>
      <c r="K18" s="1744">
        <v>0.14899999999999999</v>
      </c>
      <c r="L18" s="1745">
        <v>0.18099999999999999</v>
      </c>
      <c r="M18" s="1746">
        <v>0</v>
      </c>
      <c r="N18" s="1747">
        <v>0.33</v>
      </c>
      <c r="O18" s="1744">
        <v>0.39700000000000002</v>
      </c>
      <c r="P18" s="1745">
        <v>5.0000000000000001E-3</v>
      </c>
      <c r="Q18" s="1746">
        <v>0</v>
      </c>
      <c r="R18" s="1747">
        <v>0.40200000000000002</v>
      </c>
      <c r="U18" s="1733"/>
      <c r="V18" s="1734"/>
    </row>
    <row r="19" spans="2:22">
      <c r="B19" s="1735"/>
      <c r="C19" s="1736"/>
      <c r="D19" s="1742"/>
      <c r="E19" s="2082" t="s">
        <v>838</v>
      </c>
      <c r="F19" s="2085"/>
      <c r="G19" s="1743"/>
      <c r="H19" s="1750"/>
      <c r="I19" s="1750" t="s">
        <v>839</v>
      </c>
      <c r="J19" s="1751"/>
      <c r="K19" s="1744">
        <v>0</v>
      </c>
      <c r="L19" s="1745">
        <v>0</v>
      </c>
      <c r="M19" s="1745">
        <v>0</v>
      </c>
      <c r="N19" s="1747">
        <v>0</v>
      </c>
      <c r="O19" s="1744">
        <v>1E-3</v>
      </c>
      <c r="P19" s="1745">
        <v>0</v>
      </c>
      <c r="Q19" s="1746">
        <v>0</v>
      </c>
      <c r="R19" s="1747">
        <v>1E-3</v>
      </c>
      <c r="U19" s="1733"/>
      <c r="V19" s="1734"/>
    </row>
    <row r="20" spans="2:22">
      <c r="B20" s="1735"/>
      <c r="C20" s="1736"/>
      <c r="D20" s="1752"/>
      <c r="E20" s="2100" t="s">
        <v>840</v>
      </c>
      <c r="F20" s="2101"/>
      <c r="G20" s="1743"/>
      <c r="H20" s="1750"/>
      <c r="I20" s="2082" t="s">
        <v>841</v>
      </c>
      <c r="J20" s="2085"/>
      <c r="K20" s="1744">
        <v>0.186</v>
      </c>
      <c r="L20" s="1745">
        <v>7.0730000000000004</v>
      </c>
      <c r="M20" s="1746">
        <v>3.726</v>
      </c>
      <c r="N20" s="1747">
        <v>10.984999999999999</v>
      </c>
      <c r="O20" s="1744">
        <v>0.191</v>
      </c>
      <c r="P20" s="1745">
        <v>9.4890000000000008</v>
      </c>
      <c r="Q20" s="1746">
        <v>1.4019999999999999</v>
      </c>
      <c r="R20" s="1747">
        <v>11.082000000000001</v>
      </c>
      <c r="U20" s="1733"/>
      <c r="V20" s="1734"/>
    </row>
    <row r="21" spans="2:22">
      <c r="B21" s="1735"/>
      <c r="C21" s="1736"/>
      <c r="D21" s="2082" t="s">
        <v>17</v>
      </c>
      <c r="E21" s="2085"/>
      <c r="F21" s="2085"/>
      <c r="G21" s="1743"/>
      <c r="H21" s="2082" t="s">
        <v>842</v>
      </c>
      <c r="I21" s="2085"/>
      <c r="J21" s="2085"/>
      <c r="K21" s="1744">
        <v>2463.529</v>
      </c>
      <c r="L21" s="1745">
        <v>1145.838</v>
      </c>
      <c r="M21" s="1746">
        <v>205.21</v>
      </c>
      <c r="N21" s="1747">
        <v>3814.5770000000002</v>
      </c>
      <c r="O21" s="1744">
        <v>2818.9290000000001</v>
      </c>
      <c r="P21" s="1745">
        <v>997.18</v>
      </c>
      <c r="Q21" s="1746">
        <v>160.80799999999999</v>
      </c>
      <c r="R21" s="1747">
        <v>3976.9169999999999</v>
      </c>
      <c r="U21" s="1733"/>
      <c r="V21" s="1734"/>
    </row>
    <row r="22" spans="2:22">
      <c r="B22" s="1735"/>
      <c r="C22" s="1736"/>
      <c r="D22" s="1742"/>
      <c r="E22" s="2096" t="s">
        <v>843</v>
      </c>
      <c r="F22" s="2097"/>
      <c r="G22" s="1743"/>
      <c r="H22" s="1742"/>
      <c r="I22" s="2096" t="s">
        <v>844</v>
      </c>
      <c r="J22" s="2097"/>
      <c r="K22" s="1744">
        <v>5.14</v>
      </c>
      <c r="L22" s="1745">
        <v>135.893</v>
      </c>
      <c r="M22" s="1746">
        <v>2.5920000000000001</v>
      </c>
      <c r="N22" s="1747">
        <v>143.625</v>
      </c>
      <c r="O22" s="1744">
        <v>6.8920000000000003</v>
      </c>
      <c r="P22" s="1745">
        <v>109.788</v>
      </c>
      <c r="Q22" s="1746">
        <v>1.603</v>
      </c>
      <c r="R22" s="1747">
        <v>118.283</v>
      </c>
      <c r="U22" s="1733"/>
      <c r="V22" s="1734"/>
    </row>
    <row r="23" spans="2:22">
      <c r="B23" s="1735"/>
      <c r="C23" s="1736"/>
      <c r="D23" s="1742"/>
      <c r="E23" s="2082" t="s">
        <v>845</v>
      </c>
      <c r="F23" s="2085"/>
      <c r="G23" s="1743"/>
      <c r="H23" s="1742"/>
      <c r="I23" s="2082" t="s">
        <v>846</v>
      </c>
      <c r="J23" s="2085"/>
      <c r="K23" s="1744">
        <v>2458.3890000000001</v>
      </c>
      <c r="L23" s="1745">
        <v>1009.9450000000001</v>
      </c>
      <c r="M23" s="1746">
        <v>202.61799999999999</v>
      </c>
      <c r="N23" s="1747">
        <v>3670.9520000000002</v>
      </c>
      <c r="O23" s="1744">
        <v>2812.0369999999998</v>
      </c>
      <c r="P23" s="1745">
        <v>887.39200000000005</v>
      </c>
      <c r="Q23" s="1746">
        <v>159.20500000000001</v>
      </c>
      <c r="R23" s="1747">
        <v>3858.634</v>
      </c>
      <c r="U23" s="1733"/>
      <c r="V23" s="1734"/>
    </row>
    <row r="24" spans="2:22">
      <c r="B24" s="1735"/>
      <c r="C24" s="1736"/>
      <c r="D24" s="2082" t="s">
        <v>847</v>
      </c>
      <c r="E24" s="2085"/>
      <c r="F24" s="2085"/>
      <c r="G24" s="1743"/>
      <c r="H24" s="2098" t="s">
        <v>848</v>
      </c>
      <c r="I24" s="2099"/>
      <c r="J24" s="2099"/>
      <c r="K24" s="1753">
        <v>29.373999999999999</v>
      </c>
      <c r="L24" s="1754">
        <v>21.672000000000001</v>
      </c>
      <c r="M24" s="1755">
        <v>0.17899999999999999</v>
      </c>
      <c r="N24" s="1747">
        <v>51.225000000000001</v>
      </c>
      <c r="O24" s="1753">
        <v>42.231000000000002</v>
      </c>
      <c r="P24" s="1754">
        <v>10.14</v>
      </c>
      <c r="Q24" s="1755">
        <v>0.11799999999999999</v>
      </c>
      <c r="R24" s="1747">
        <v>52.488999999999997</v>
      </c>
      <c r="U24" s="1733"/>
      <c r="V24" s="1734"/>
    </row>
    <row r="25" spans="2:22">
      <c r="B25" s="1735"/>
      <c r="C25" s="1736"/>
      <c r="D25" s="1742"/>
      <c r="E25" s="2105" t="s">
        <v>849</v>
      </c>
      <c r="F25" s="2096"/>
      <c r="G25" s="1743"/>
      <c r="H25" s="1750"/>
      <c r="I25" s="2105" t="s">
        <v>850</v>
      </c>
      <c r="J25" s="2096"/>
      <c r="K25" s="1744">
        <v>0.64900000000000002</v>
      </c>
      <c r="L25" s="1745">
        <v>18.73</v>
      </c>
      <c r="M25" s="1746">
        <v>0</v>
      </c>
      <c r="N25" s="1747">
        <v>19.379000000000001</v>
      </c>
      <c r="O25" s="1744">
        <v>8.5</v>
      </c>
      <c r="P25" s="1745">
        <v>9.5050000000000008</v>
      </c>
      <c r="Q25" s="1746">
        <v>0</v>
      </c>
      <c r="R25" s="1747">
        <v>18.004999999999999</v>
      </c>
      <c r="U25" s="1733"/>
      <c r="V25" s="1734"/>
    </row>
    <row r="26" spans="2:22">
      <c r="B26" s="1735"/>
      <c r="C26" s="1736"/>
      <c r="D26" s="1742"/>
      <c r="E26" s="2094" t="s">
        <v>530</v>
      </c>
      <c r="F26" s="2095"/>
      <c r="G26" s="1743"/>
      <c r="H26" s="1750"/>
      <c r="I26" s="2094" t="s">
        <v>851</v>
      </c>
      <c r="J26" s="2095"/>
      <c r="K26" s="1744">
        <v>28.715</v>
      </c>
      <c r="L26" s="1745">
        <v>2.4769999999999999</v>
      </c>
      <c r="M26" s="1746">
        <v>0.16300000000000001</v>
      </c>
      <c r="N26" s="1747">
        <v>31.355</v>
      </c>
      <c r="O26" s="1744">
        <v>33.573</v>
      </c>
      <c r="P26" s="1745">
        <v>8.1000000000000003E-2</v>
      </c>
      <c r="Q26" s="1746">
        <v>0.111</v>
      </c>
      <c r="R26" s="1747">
        <v>33.765000000000001</v>
      </c>
      <c r="U26" s="1733"/>
      <c r="V26" s="1734"/>
    </row>
    <row r="27" spans="2:22">
      <c r="B27" s="1735"/>
      <c r="C27" s="1756"/>
      <c r="D27" s="1742"/>
      <c r="E27" s="2094" t="s">
        <v>852</v>
      </c>
      <c r="F27" s="2094"/>
      <c r="G27" s="1750"/>
      <c r="H27" s="1750"/>
      <c r="I27" s="2094" t="s">
        <v>851</v>
      </c>
      <c r="J27" s="2095"/>
      <c r="K27" s="1757">
        <v>0</v>
      </c>
      <c r="L27" s="1758">
        <v>0</v>
      </c>
      <c r="M27" s="1759">
        <v>0</v>
      </c>
      <c r="N27" s="1760">
        <v>0</v>
      </c>
      <c r="O27" s="1757">
        <v>0.158</v>
      </c>
      <c r="P27" s="1758">
        <v>0.55400000000000005</v>
      </c>
      <c r="Q27" s="1759">
        <v>7.0000000000000001E-3</v>
      </c>
      <c r="R27" s="1760">
        <v>0.71899999999999997</v>
      </c>
      <c r="U27" s="1733"/>
      <c r="V27" s="1734"/>
    </row>
    <row r="28" spans="2:22" ht="15" thickBot="1">
      <c r="B28" s="1735"/>
      <c r="C28" s="1756"/>
      <c r="D28" s="2102" t="s">
        <v>853</v>
      </c>
      <c r="E28" s="2102"/>
      <c r="F28" s="2102"/>
      <c r="G28" s="1761"/>
      <c r="H28" s="2102" t="s">
        <v>854</v>
      </c>
      <c r="I28" s="2102"/>
      <c r="J28" s="2103"/>
      <c r="K28" s="1757">
        <v>167.512</v>
      </c>
      <c r="L28" s="1758">
        <v>75.828000000000003</v>
      </c>
      <c r="M28" s="1759">
        <v>9.5329999999999995</v>
      </c>
      <c r="N28" s="1760">
        <v>252.87299999999999</v>
      </c>
      <c r="O28" s="1757">
        <v>278.12599999999998</v>
      </c>
      <c r="P28" s="1758">
        <v>28.997</v>
      </c>
      <c r="Q28" s="1759">
        <v>5.4420000000000002</v>
      </c>
      <c r="R28" s="1760">
        <v>312.565</v>
      </c>
      <c r="U28" s="1733"/>
      <c r="V28" s="1734"/>
    </row>
    <row r="29" spans="2:22" ht="15" thickBot="1">
      <c r="B29" s="1728">
        <v>2</v>
      </c>
      <c r="C29" s="2086" t="s">
        <v>855</v>
      </c>
      <c r="D29" s="2087"/>
      <c r="E29" s="2087"/>
      <c r="F29" s="2088"/>
      <c r="G29" s="2089" t="s">
        <v>856</v>
      </c>
      <c r="H29" s="2090"/>
      <c r="I29" s="2090"/>
      <c r="J29" s="2091"/>
      <c r="K29" s="1729">
        <v>-2122.886</v>
      </c>
      <c r="L29" s="1730">
        <v>-1186.0809999999999</v>
      </c>
      <c r="M29" s="1731">
        <v>-303.39100000000002</v>
      </c>
      <c r="N29" s="1732">
        <v>-3612.3580000000002</v>
      </c>
      <c r="O29" s="1729">
        <v>-1905.789</v>
      </c>
      <c r="P29" s="1730">
        <v>-973.226</v>
      </c>
      <c r="Q29" s="1731">
        <v>-112.788</v>
      </c>
      <c r="R29" s="1732">
        <v>-2991.8029999999999</v>
      </c>
      <c r="U29" s="1733"/>
      <c r="V29" s="1734"/>
    </row>
    <row r="30" spans="2:22">
      <c r="B30" s="1735"/>
      <c r="C30" s="1762"/>
      <c r="D30" s="2104" t="s">
        <v>814</v>
      </c>
      <c r="E30" s="2104"/>
      <c r="F30" s="2092"/>
      <c r="G30" s="1737"/>
      <c r="H30" s="2104" t="s">
        <v>857</v>
      </c>
      <c r="I30" s="2104"/>
      <c r="J30" s="2092"/>
      <c r="K30" s="1738">
        <v>-193.994</v>
      </c>
      <c r="L30" s="1739">
        <v>-141.476</v>
      </c>
      <c r="M30" s="1740">
        <v>-35.896000000000001</v>
      </c>
      <c r="N30" s="1741">
        <v>-371.36599999999999</v>
      </c>
      <c r="O30" s="1738">
        <v>-196.636</v>
      </c>
      <c r="P30" s="1739">
        <v>-104.771</v>
      </c>
      <c r="Q30" s="1740">
        <v>-8.1560000000000006</v>
      </c>
      <c r="R30" s="1741">
        <v>-309.56299999999999</v>
      </c>
      <c r="U30" s="1733"/>
    </row>
    <row r="31" spans="2:22">
      <c r="B31" s="1735"/>
      <c r="C31" s="1736"/>
      <c r="D31" s="1742"/>
      <c r="E31" s="2082" t="s">
        <v>816</v>
      </c>
      <c r="F31" s="2083"/>
      <c r="G31" s="1743"/>
      <c r="H31" s="1742"/>
      <c r="I31" s="2084" t="s">
        <v>858</v>
      </c>
      <c r="J31" s="2082"/>
      <c r="K31" s="1744">
        <v>-189.09800000000001</v>
      </c>
      <c r="L31" s="1745">
        <v>-139.33099999999999</v>
      </c>
      <c r="M31" s="1746">
        <v>-35.857999999999997</v>
      </c>
      <c r="N31" s="1747">
        <v>-364.28699999999998</v>
      </c>
      <c r="O31" s="1744">
        <v>-194.10599999999999</v>
      </c>
      <c r="P31" s="1745">
        <v>-100.40600000000001</v>
      </c>
      <c r="Q31" s="1746">
        <v>-8.1519999999999992</v>
      </c>
      <c r="R31" s="1747">
        <v>-302.66399999999999</v>
      </c>
      <c r="U31" s="1733"/>
    </row>
    <row r="32" spans="2:22">
      <c r="B32" s="1735"/>
      <c r="C32" s="1736"/>
      <c r="D32" s="1742"/>
      <c r="E32" s="2082" t="s">
        <v>818</v>
      </c>
      <c r="F32" s="2083"/>
      <c r="G32" s="1743"/>
      <c r="H32" s="1742"/>
      <c r="I32" s="2084" t="s">
        <v>859</v>
      </c>
      <c r="J32" s="2082"/>
      <c r="K32" s="1744">
        <v>-4.8959999999999999</v>
      </c>
      <c r="L32" s="1745">
        <v>-2.145</v>
      </c>
      <c r="M32" s="1746">
        <v>-3.7999999999999999E-2</v>
      </c>
      <c r="N32" s="1747">
        <v>-7.0789999999999997</v>
      </c>
      <c r="O32" s="1744">
        <v>-2.5299999999999998</v>
      </c>
      <c r="P32" s="1745">
        <v>-4.3650000000000002</v>
      </c>
      <c r="Q32" s="1746">
        <v>-4.0000000000000001E-3</v>
      </c>
      <c r="R32" s="1747">
        <v>-6.899</v>
      </c>
      <c r="U32" s="1733"/>
    </row>
    <row r="33" spans="2:28">
      <c r="B33" s="1735"/>
      <c r="C33" s="1736"/>
      <c r="D33" s="2084" t="s">
        <v>820</v>
      </c>
      <c r="E33" s="2084"/>
      <c r="F33" s="2082"/>
      <c r="G33" s="1737"/>
      <c r="H33" s="2084" t="s">
        <v>860</v>
      </c>
      <c r="I33" s="2084"/>
      <c r="J33" s="2082"/>
      <c r="K33" s="1744">
        <v>-4.1420000000000003</v>
      </c>
      <c r="L33" s="1745">
        <v>-5.1349999999999998</v>
      </c>
      <c r="M33" s="1745">
        <v>-1.1559999999999999</v>
      </c>
      <c r="N33" s="1747">
        <v>-10.433</v>
      </c>
      <c r="O33" s="1744">
        <v>-9.3059999999999992</v>
      </c>
      <c r="P33" s="1745">
        <v>-9.7520000000000007</v>
      </c>
      <c r="Q33" s="1745">
        <v>-4.0000000000000001E-3</v>
      </c>
      <c r="R33" s="1763">
        <v>-19.062000000000001</v>
      </c>
      <c r="U33" s="1733"/>
    </row>
    <row r="34" spans="2:28">
      <c r="B34" s="1735"/>
      <c r="C34" s="1736"/>
      <c r="D34" s="1742"/>
      <c r="E34" s="2082" t="s">
        <v>822</v>
      </c>
      <c r="F34" s="2083"/>
      <c r="G34" s="1743"/>
      <c r="H34" s="1742"/>
      <c r="I34" s="2082" t="s">
        <v>861</v>
      </c>
      <c r="J34" s="2085"/>
      <c r="K34" s="1744">
        <v>-4.1349999999999998</v>
      </c>
      <c r="L34" s="1745">
        <v>-5.1349999999999998</v>
      </c>
      <c r="M34" s="1746">
        <v>-1.151</v>
      </c>
      <c r="N34" s="1747">
        <v>-10.420999999999999</v>
      </c>
      <c r="O34" s="1744">
        <v>-9.2989999999999995</v>
      </c>
      <c r="P34" s="1745">
        <v>-9.7490000000000006</v>
      </c>
      <c r="Q34" s="1746">
        <v>-4.0000000000000001E-3</v>
      </c>
      <c r="R34" s="1763">
        <v>-19.052</v>
      </c>
      <c r="U34" s="1733"/>
    </row>
    <row r="35" spans="2:28">
      <c r="B35" s="1735"/>
      <c r="C35" s="1736"/>
      <c r="D35" s="1742"/>
      <c r="E35" s="2082" t="s">
        <v>824</v>
      </c>
      <c r="F35" s="2083"/>
      <c r="G35" s="1743"/>
      <c r="H35" s="1750"/>
      <c r="I35" s="1750" t="s">
        <v>862</v>
      </c>
      <c r="J35" s="1751"/>
      <c r="K35" s="1764">
        <v>-4.0000000000000001E-3</v>
      </c>
      <c r="L35" s="1754">
        <v>-2E-3</v>
      </c>
      <c r="M35" s="1755">
        <v>0</v>
      </c>
      <c r="N35" s="1763">
        <v>-6.0000000000000001E-3</v>
      </c>
      <c r="O35" s="1753">
        <v>-7.0000000000000001E-3</v>
      </c>
      <c r="P35" s="1754">
        <v>-3.0000000000000001E-3</v>
      </c>
      <c r="Q35" s="1755">
        <v>0</v>
      </c>
      <c r="R35" s="1763">
        <v>-0.01</v>
      </c>
      <c r="U35" s="1733"/>
    </row>
    <row r="36" spans="2:28" ht="14.25" customHeight="1">
      <c r="B36" s="1735"/>
      <c r="C36" s="1748"/>
      <c r="D36" s="2094" t="s">
        <v>826</v>
      </c>
      <c r="E36" s="2094"/>
      <c r="F36" s="2106"/>
      <c r="G36" s="1749"/>
      <c r="H36" s="2094" t="s">
        <v>863</v>
      </c>
      <c r="I36" s="2094"/>
      <c r="J36" s="2095"/>
      <c r="K36" s="1744">
        <v>-16.827000000000002</v>
      </c>
      <c r="L36" s="1745">
        <v>-9.984</v>
      </c>
      <c r="M36" s="1746">
        <v>-3.891</v>
      </c>
      <c r="N36" s="1747">
        <v>-30.702000000000002</v>
      </c>
      <c r="O36" s="1753">
        <v>-16.853999999999999</v>
      </c>
      <c r="P36" s="1754">
        <v>-6.9429999999999996</v>
      </c>
      <c r="Q36" s="1755">
        <v>-1.1719999999999999</v>
      </c>
      <c r="R36" s="1763">
        <v>-24.969000000000001</v>
      </c>
      <c r="U36" s="1733"/>
    </row>
    <row r="37" spans="2:28">
      <c r="B37" s="1735"/>
      <c r="C37" s="1736"/>
      <c r="D37" s="2084" t="s">
        <v>828</v>
      </c>
      <c r="E37" s="2084"/>
      <c r="F37" s="2082"/>
      <c r="G37" s="1737"/>
      <c r="H37" s="2084" t="s">
        <v>864</v>
      </c>
      <c r="I37" s="2084"/>
      <c r="J37" s="2082"/>
      <c r="K37" s="1744">
        <v>-213.572</v>
      </c>
      <c r="L37" s="1745">
        <v>-158.727</v>
      </c>
      <c r="M37" s="1746">
        <v>-54.44</v>
      </c>
      <c r="N37" s="1747">
        <v>-426.73899999999998</v>
      </c>
      <c r="O37" s="1753">
        <v>-222.541</v>
      </c>
      <c r="P37" s="1754">
        <v>-139.69</v>
      </c>
      <c r="Q37" s="1755">
        <v>-36.758000000000003</v>
      </c>
      <c r="R37" s="1763">
        <v>-398.98899999999998</v>
      </c>
      <c r="U37" s="1733"/>
    </row>
    <row r="38" spans="2:28">
      <c r="B38" s="1735"/>
      <c r="C38" s="1736"/>
      <c r="D38" s="1742"/>
      <c r="E38" s="2082" t="s">
        <v>830</v>
      </c>
      <c r="F38" s="2085"/>
      <c r="G38" s="1743"/>
      <c r="H38" s="1742"/>
      <c r="I38" s="2082" t="s">
        <v>865</v>
      </c>
      <c r="J38" s="2085"/>
      <c r="K38" s="1744">
        <v>-0.86699999999999999</v>
      </c>
      <c r="L38" s="1745">
        <v>-3.6999999999999998E-2</v>
      </c>
      <c r="M38" s="1746">
        <v>-1.4999999999999999E-2</v>
      </c>
      <c r="N38" s="1747">
        <v>-0.91900000000000004</v>
      </c>
      <c r="O38" s="1753">
        <v>0</v>
      </c>
      <c r="P38" s="1754">
        <v>-3.7999999999999999E-2</v>
      </c>
      <c r="Q38" s="1755">
        <v>-1.4999999999999999E-2</v>
      </c>
      <c r="R38" s="1763">
        <v>-5.2999999999999999E-2</v>
      </c>
      <c r="U38" s="1733"/>
    </row>
    <row r="39" spans="2:28">
      <c r="B39" s="1735"/>
      <c r="C39" s="1736"/>
      <c r="D39" s="1742"/>
      <c r="E39" s="2082" t="s">
        <v>832</v>
      </c>
      <c r="F39" s="2085"/>
      <c r="G39" s="1743"/>
      <c r="H39" s="1742"/>
      <c r="I39" s="2082" t="s">
        <v>866</v>
      </c>
      <c r="J39" s="2085"/>
      <c r="K39" s="1765">
        <v>-153.21600000000001</v>
      </c>
      <c r="L39" s="1766">
        <v>-42.174999999999997</v>
      </c>
      <c r="M39" s="1766">
        <v>-11.218</v>
      </c>
      <c r="N39" s="1747">
        <v>-206.60900000000001</v>
      </c>
      <c r="O39" s="1767">
        <v>-163.97399999999999</v>
      </c>
      <c r="P39" s="1768">
        <v>-31.530999999999999</v>
      </c>
      <c r="Q39" s="1768">
        <v>-5.4290000000000003</v>
      </c>
      <c r="R39" s="1763">
        <v>-200.934</v>
      </c>
      <c r="U39" s="1733"/>
    </row>
    <row r="40" spans="2:28">
      <c r="B40" s="1735"/>
      <c r="C40" s="1736"/>
      <c r="D40" s="1742"/>
      <c r="E40" s="2082" t="s">
        <v>834</v>
      </c>
      <c r="F40" s="2085"/>
      <c r="G40" s="1743"/>
      <c r="H40" s="1742"/>
      <c r="I40" s="2082" t="s">
        <v>867</v>
      </c>
      <c r="J40" s="2085"/>
      <c r="K40" s="1744">
        <v>-1.149</v>
      </c>
      <c r="L40" s="1745">
        <v>-0.98799999999999999</v>
      </c>
      <c r="M40" s="1746">
        <v>-0.22</v>
      </c>
      <c r="N40" s="1747">
        <v>-2.3570000000000002</v>
      </c>
      <c r="O40" s="1753">
        <v>-0.81599999999999995</v>
      </c>
      <c r="P40" s="1754">
        <v>-1.0209999999999999</v>
      </c>
      <c r="Q40" s="1755">
        <v>-0.28399999999999997</v>
      </c>
      <c r="R40" s="1763">
        <v>-2.121</v>
      </c>
      <c r="U40" s="1733"/>
    </row>
    <row r="41" spans="2:28">
      <c r="B41" s="1735"/>
      <c r="C41" s="1736"/>
      <c r="D41" s="1742"/>
      <c r="E41" s="2082" t="s">
        <v>836</v>
      </c>
      <c r="F41" s="2085"/>
      <c r="G41" s="1743"/>
      <c r="H41" s="1742"/>
      <c r="I41" s="2082" t="s">
        <v>868</v>
      </c>
      <c r="J41" s="2085"/>
      <c r="K41" s="1744">
        <v>-30.009</v>
      </c>
      <c r="L41" s="1745">
        <v>-40.593000000000004</v>
      </c>
      <c r="M41" s="1746">
        <v>-17.097999999999999</v>
      </c>
      <c r="N41" s="1747">
        <v>-87.7</v>
      </c>
      <c r="O41" s="1753">
        <v>-28.43</v>
      </c>
      <c r="P41" s="1754">
        <v>-40.107999999999997</v>
      </c>
      <c r="Q41" s="1755">
        <v>-6.4089999999999998</v>
      </c>
      <c r="R41" s="1763">
        <v>-74.947000000000003</v>
      </c>
      <c r="U41" s="1733"/>
    </row>
    <row r="42" spans="2:28">
      <c r="B42" s="1735"/>
      <c r="C42" s="1736"/>
      <c r="D42" s="1742"/>
      <c r="E42" s="2082" t="s">
        <v>838</v>
      </c>
      <c r="F42" s="2085"/>
      <c r="G42" s="1743"/>
      <c r="H42" s="1742"/>
      <c r="I42" s="2082" t="s">
        <v>869</v>
      </c>
      <c r="J42" s="2085"/>
      <c r="K42" s="1744">
        <v>-15.615</v>
      </c>
      <c r="L42" s="1745">
        <v>-59.688000000000002</v>
      </c>
      <c r="M42" s="1746">
        <v>-13.157</v>
      </c>
      <c r="N42" s="1747">
        <v>-88.46</v>
      </c>
      <c r="O42" s="1753">
        <v>-22.49</v>
      </c>
      <c r="P42" s="1754">
        <v>-39.223999999999997</v>
      </c>
      <c r="Q42" s="1755">
        <v>-8.5790000000000006</v>
      </c>
      <c r="R42" s="1763">
        <v>-70.293000000000006</v>
      </c>
      <c r="U42" s="1733"/>
    </row>
    <row r="43" spans="2:28">
      <c r="B43" s="1735"/>
      <c r="C43" s="1736"/>
      <c r="D43" s="1742"/>
      <c r="E43" s="2100" t="s">
        <v>840</v>
      </c>
      <c r="F43" s="2101"/>
      <c r="G43" s="1743"/>
      <c r="H43" s="1742"/>
      <c r="I43" s="2082" t="s">
        <v>870</v>
      </c>
      <c r="J43" s="2085"/>
      <c r="K43" s="1744">
        <v>-12.715999999999999</v>
      </c>
      <c r="L43" s="1745">
        <v>-15.246</v>
      </c>
      <c r="M43" s="1746">
        <v>-12.731999999999999</v>
      </c>
      <c r="N43" s="1747">
        <v>-40.694000000000003</v>
      </c>
      <c r="O43" s="1753">
        <v>-6.8310000000000004</v>
      </c>
      <c r="P43" s="1754">
        <v>-27.768000000000001</v>
      </c>
      <c r="Q43" s="1755">
        <v>-16.042000000000002</v>
      </c>
      <c r="R43" s="1763">
        <v>-50.640999999999998</v>
      </c>
      <c r="U43" s="1733"/>
    </row>
    <row r="44" spans="2:28">
      <c r="B44" s="1735"/>
      <c r="C44" s="1736"/>
      <c r="D44" s="2084" t="s">
        <v>17</v>
      </c>
      <c r="E44" s="2084"/>
      <c r="F44" s="2082"/>
      <c r="G44" s="1743"/>
      <c r="H44" s="2084" t="s">
        <v>871</v>
      </c>
      <c r="I44" s="2084"/>
      <c r="J44" s="2082"/>
      <c r="K44" s="1744">
        <v>-1557.4590000000001</v>
      </c>
      <c r="L44" s="1745">
        <v>-532.58900000000006</v>
      </c>
      <c r="M44" s="1746">
        <v>-198.39099999999999</v>
      </c>
      <c r="N44" s="1747">
        <v>-2288.4389999999999</v>
      </c>
      <c r="O44" s="1753">
        <v>-1260.7529999999999</v>
      </c>
      <c r="P44" s="1754">
        <v>-492.11399999999998</v>
      </c>
      <c r="Q44" s="1755">
        <v>-60.311999999999998</v>
      </c>
      <c r="R44" s="1763">
        <v>-1813.1790000000001</v>
      </c>
      <c r="U44" s="1733"/>
    </row>
    <row r="45" spans="2:28">
      <c r="B45" s="1735"/>
      <c r="C45" s="1769"/>
      <c r="D45" s="1742"/>
      <c r="E45" s="2096" t="s">
        <v>843</v>
      </c>
      <c r="F45" s="2097"/>
      <c r="G45" s="1743"/>
      <c r="H45" s="1742"/>
      <c r="I45" s="2096" t="s">
        <v>872</v>
      </c>
      <c r="J45" s="2097"/>
      <c r="K45" s="1744">
        <v>-0.79300000000000004</v>
      </c>
      <c r="L45" s="1745">
        <v>-0.496</v>
      </c>
      <c r="M45" s="1746">
        <v>-0.184</v>
      </c>
      <c r="N45" s="1747">
        <v>-1.4730000000000001</v>
      </c>
      <c r="O45" s="1753">
        <v>-0.6</v>
      </c>
      <c r="P45" s="1754">
        <v>-0.41799999999999998</v>
      </c>
      <c r="Q45" s="1755">
        <v>-5.0999999999999997E-2</v>
      </c>
      <c r="R45" s="1763">
        <v>-1.069</v>
      </c>
      <c r="S45" s="1722"/>
      <c r="T45" s="1722"/>
      <c r="U45" s="1733"/>
      <c r="V45" s="1722"/>
      <c r="W45" s="1722"/>
      <c r="X45" s="1722"/>
      <c r="Y45" s="1722"/>
      <c r="Z45" s="1722"/>
      <c r="AA45" s="1722"/>
      <c r="AB45" s="1722"/>
    </row>
    <row r="46" spans="2:28">
      <c r="B46" s="1735"/>
      <c r="C46" s="1769"/>
      <c r="D46" s="1742"/>
      <c r="E46" s="2082" t="s">
        <v>845</v>
      </c>
      <c r="F46" s="2085"/>
      <c r="G46" s="1750"/>
      <c r="H46" s="1742"/>
      <c r="I46" s="2084" t="s">
        <v>873</v>
      </c>
      <c r="J46" s="2082"/>
      <c r="K46" s="1744">
        <v>-1556.6659999999999</v>
      </c>
      <c r="L46" s="1745">
        <v>-532.09299999999996</v>
      </c>
      <c r="M46" s="1746">
        <v>-198.20699999999999</v>
      </c>
      <c r="N46" s="1747">
        <v>-2286.9659999999999</v>
      </c>
      <c r="O46" s="1753">
        <v>-1260.153</v>
      </c>
      <c r="P46" s="1754">
        <v>-491.69600000000003</v>
      </c>
      <c r="Q46" s="1755">
        <v>-60.261000000000003</v>
      </c>
      <c r="R46" s="1763">
        <v>-1812.11</v>
      </c>
      <c r="S46" s="1722"/>
      <c r="T46" s="1722"/>
      <c r="U46" s="1733"/>
      <c r="V46" s="1722"/>
      <c r="W46" s="1722"/>
      <c r="X46" s="1722"/>
      <c r="Y46" s="1722"/>
      <c r="Z46" s="1722"/>
      <c r="AA46" s="1722"/>
      <c r="AB46" s="1722"/>
    </row>
    <row r="47" spans="2:28">
      <c r="B47" s="1735"/>
      <c r="C47" s="1769"/>
      <c r="D47" s="2082" t="s">
        <v>847</v>
      </c>
      <c r="E47" s="2085"/>
      <c r="F47" s="2085"/>
      <c r="G47" s="1750"/>
      <c r="H47" s="2084" t="s">
        <v>874</v>
      </c>
      <c r="I47" s="2084"/>
      <c r="J47" s="2082"/>
      <c r="K47" s="1770">
        <v>-136.892</v>
      </c>
      <c r="L47" s="1745">
        <v>-338.17</v>
      </c>
      <c r="M47" s="1746">
        <v>-9.6170000000000009</v>
      </c>
      <c r="N47" s="1747">
        <v>-484.67899999999997</v>
      </c>
      <c r="O47" s="1764">
        <v>-200</v>
      </c>
      <c r="P47" s="1754">
        <v>-220</v>
      </c>
      <c r="Q47" s="1755">
        <v>-6</v>
      </c>
      <c r="R47" s="1763">
        <v>-426</v>
      </c>
      <c r="S47" s="1722"/>
      <c r="T47" s="1722"/>
      <c r="U47" s="1733"/>
      <c r="V47" s="1722"/>
      <c r="W47" s="1722"/>
      <c r="X47" s="1722"/>
      <c r="Y47" s="1722"/>
      <c r="Z47" s="1722"/>
      <c r="AA47" s="1722"/>
      <c r="AB47" s="1722"/>
    </row>
    <row r="48" spans="2:28">
      <c r="B48" s="1735"/>
      <c r="C48" s="1769"/>
      <c r="D48" s="1742"/>
      <c r="E48" s="2084" t="s">
        <v>875</v>
      </c>
      <c r="F48" s="2084"/>
      <c r="G48" s="1750"/>
      <c r="H48" s="1750"/>
      <c r="I48" s="2107" t="s">
        <v>876</v>
      </c>
      <c r="J48" s="2108"/>
      <c r="K48" s="1771">
        <v>0</v>
      </c>
      <c r="L48" s="1772">
        <v>0</v>
      </c>
      <c r="M48" s="1773">
        <v>0</v>
      </c>
      <c r="N48" s="1774">
        <v>0</v>
      </c>
      <c r="O48" s="1764">
        <v>-1</v>
      </c>
      <c r="P48" s="1754">
        <v>0</v>
      </c>
      <c r="Q48" s="1755">
        <v>0</v>
      </c>
      <c r="R48" s="1763">
        <v>-1</v>
      </c>
      <c r="S48" s="1722"/>
      <c r="T48" s="1722"/>
      <c r="U48" s="1733"/>
      <c r="V48" s="1722"/>
      <c r="W48" s="1722"/>
      <c r="X48" s="1722"/>
      <c r="Y48" s="1722"/>
      <c r="Z48" s="1722"/>
      <c r="AA48" s="1722"/>
      <c r="AB48" s="1722"/>
    </row>
    <row r="49" spans="2:28">
      <c r="B49" s="1735"/>
      <c r="C49" s="1769"/>
      <c r="D49" s="1742"/>
      <c r="E49" s="2094" t="s">
        <v>877</v>
      </c>
      <c r="F49" s="2094"/>
      <c r="G49" s="1750"/>
      <c r="H49" s="1750"/>
      <c r="I49" s="2107" t="s">
        <v>878</v>
      </c>
      <c r="J49" s="2108"/>
      <c r="K49" s="1771">
        <v>0</v>
      </c>
      <c r="L49" s="1772">
        <v>0</v>
      </c>
      <c r="M49" s="1773">
        <v>0</v>
      </c>
      <c r="N49" s="1774">
        <v>0</v>
      </c>
      <c r="O49" s="1764">
        <v>-4.0000000000000001E-3</v>
      </c>
      <c r="P49" s="1754">
        <v>-2.5000000000000001E-2</v>
      </c>
      <c r="Q49" s="1755">
        <v>0</v>
      </c>
      <c r="R49" s="1763">
        <v>-2.9000000000000001E-2</v>
      </c>
      <c r="S49" s="1722"/>
      <c r="T49" s="1722"/>
      <c r="U49" s="1733"/>
      <c r="V49" s="1722"/>
      <c r="W49" s="1722"/>
      <c r="X49" s="1722"/>
      <c r="Y49" s="1722"/>
      <c r="Z49" s="1722"/>
      <c r="AA49" s="1722"/>
      <c r="AB49" s="1722"/>
    </row>
    <row r="50" spans="2:28">
      <c r="B50" s="1735"/>
      <c r="C50" s="1769"/>
      <c r="D50" s="1742"/>
      <c r="E50" s="2105" t="s">
        <v>849</v>
      </c>
      <c r="F50" s="2096"/>
      <c r="G50" s="1750"/>
      <c r="H50" s="1750"/>
      <c r="I50" s="2113" t="s">
        <v>879</v>
      </c>
      <c r="J50" s="2114"/>
      <c r="K50" s="1744">
        <v>-6.4000000000000001E-2</v>
      </c>
      <c r="L50" s="1745">
        <v>-23.841000000000001</v>
      </c>
      <c r="M50" s="1746">
        <v>-1.466</v>
      </c>
      <c r="N50" s="1747">
        <v>-25.370999999999999</v>
      </c>
      <c r="O50" s="1764">
        <v>-7</v>
      </c>
      <c r="P50" s="1754">
        <v>-24</v>
      </c>
      <c r="Q50" s="1755">
        <v>-2</v>
      </c>
      <c r="R50" s="1763">
        <v>-33</v>
      </c>
      <c r="S50" s="1722"/>
      <c r="T50" s="1722"/>
      <c r="U50" s="1733"/>
      <c r="V50" s="1722"/>
      <c r="W50" s="1722"/>
      <c r="X50" s="1722"/>
      <c r="Y50" s="1722"/>
      <c r="Z50" s="1722"/>
      <c r="AA50" s="1722"/>
      <c r="AB50" s="1722"/>
    </row>
    <row r="51" spans="2:28">
      <c r="B51" s="1735"/>
      <c r="C51" s="1769"/>
      <c r="D51" s="1742"/>
      <c r="E51" s="2094" t="s">
        <v>530</v>
      </c>
      <c r="F51" s="2095"/>
      <c r="G51" s="1750"/>
      <c r="H51" s="1750"/>
      <c r="I51" s="2084" t="s">
        <v>880</v>
      </c>
      <c r="J51" s="2082"/>
      <c r="K51" s="1744">
        <v>-113.17100000000001</v>
      </c>
      <c r="L51" s="1745">
        <v>-306.18599999999998</v>
      </c>
      <c r="M51" s="1746">
        <v>-3.786</v>
      </c>
      <c r="N51" s="1747">
        <v>-423.14299999999997</v>
      </c>
      <c r="O51" s="1744">
        <v>-172.143</v>
      </c>
      <c r="P51" s="1745">
        <v>-189.20500000000001</v>
      </c>
      <c r="Q51" s="1746">
        <v>-3.379</v>
      </c>
      <c r="R51" s="1747">
        <v>-364.72699999999998</v>
      </c>
      <c r="S51" s="1722"/>
      <c r="T51" s="1722"/>
      <c r="U51" s="1733"/>
      <c r="V51" s="1722"/>
      <c r="W51" s="1722"/>
      <c r="X51" s="1722"/>
      <c r="Y51" s="1722"/>
      <c r="Z51" s="1722"/>
      <c r="AA51" s="1722"/>
      <c r="AB51" s="1722"/>
    </row>
    <row r="52" spans="2:28" ht="15" thickBot="1">
      <c r="B52" s="1775"/>
      <c r="C52" s="1776"/>
      <c r="D52" s="1777"/>
      <c r="E52" s="2094" t="s">
        <v>852</v>
      </c>
      <c r="F52" s="2094"/>
      <c r="G52" s="1761"/>
      <c r="H52" s="1761"/>
      <c r="I52" s="2115" t="s">
        <v>881</v>
      </c>
      <c r="J52" s="2116"/>
      <c r="K52" s="1757">
        <v>-23.571999999999999</v>
      </c>
      <c r="L52" s="1758">
        <v>-8.0540000000000003</v>
      </c>
      <c r="M52" s="1759">
        <v>-4.3630000000000004</v>
      </c>
      <c r="N52" s="1760">
        <v>-35.988999999999997</v>
      </c>
      <c r="O52" s="1757">
        <v>-19.254999999999999</v>
      </c>
      <c r="P52" s="1758">
        <v>-6.8769999999999998</v>
      </c>
      <c r="Q52" s="1759">
        <v>-1.232</v>
      </c>
      <c r="R52" s="1760">
        <v>-27.364000000000001</v>
      </c>
      <c r="S52" s="1722"/>
      <c r="T52" s="1722"/>
      <c r="U52" s="1733"/>
      <c r="V52" s="1722"/>
      <c r="W52" s="1722"/>
      <c r="X52" s="1722"/>
      <c r="Y52" s="1722"/>
      <c r="Z52" s="1722"/>
      <c r="AA52" s="1722"/>
      <c r="AB52" s="1722"/>
    </row>
    <row r="53" spans="2:28" ht="15" thickBot="1">
      <c r="B53" s="1728">
        <v>3</v>
      </c>
      <c r="C53" s="2089" t="s">
        <v>882</v>
      </c>
      <c r="D53" s="2090"/>
      <c r="E53" s="2090"/>
      <c r="F53" s="2091"/>
      <c r="G53" s="2089" t="s">
        <v>883</v>
      </c>
      <c r="H53" s="2090"/>
      <c r="I53" s="2090"/>
      <c r="J53" s="2091"/>
      <c r="K53" s="1729">
        <v>3859.0349999999999</v>
      </c>
      <c r="L53" s="1730">
        <v>2017.7550000000001</v>
      </c>
      <c r="M53" s="1731">
        <v>355.57900000000001</v>
      </c>
      <c r="N53" s="1732">
        <v>6232.3689999999997</v>
      </c>
      <c r="O53" s="1729">
        <v>4817.6050000000005</v>
      </c>
      <c r="P53" s="1729">
        <v>1783.451</v>
      </c>
      <c r="Q53" s="1729">
        <v>285.88599999999997</v>
      </c>
      <c r="R53" s="1729">
        <v>6886.9420000000009</v>
      </c>
      <c r="S53" s="1778"/>
      <c r="T53" s="1778"/>
      <c r="U53" s="1733"/>
      <c r="V53" s="1778"/>
      <c r="W53" s="1778"/>
      <c r="X53" s="1778"/>
      <c r="Y53" s="1778"/>
      <c r="Z53" s="1778"/>
      <c r="AA53" s="1778"/>
      <c r="AB53" s="1778"/>
    </row>
    <row r="54" spans="2:28" ht="15" thickBot="1">
      <c r="B54" s="1728">
        <v>4</v>
      </c>
      <c r="C54" s="1779" t="s">
        <v>884</v>
      </c>
      <c r="D54" s="1780"/>
      <c r="E54" s="1780"/>
      <c r="F54" s="1781"/>
      <c r="G54" s="1782" t="s">
        <v>885</v>
      </c>
      <c r="H54" s="1783"/>
      <c r="I54" s="1783"/>
      <c r="J54" s="1784"/>
      <c r="K54" s="1729">
        <v>1355.6559999999999</v>
      </c>
      <c r="L54" s="1730">
        <v>506.83699999999999</v>
      </c>
      <c r="M54" s="1731">
        <v>143.93600000000001</v>
      </c>
      <c r="N54" s="1732">
        <v>2006.4290000000001</v>
      </c>
      <c r="O54" s="1729">
        <v>1487.279</v>
      </c>
      <c r="P54" s="1730">
        <v>496.637</v>
      </c>
      <c r="Q54" s="1731">
        <v>109.408</v>
      </c>
      <c r="R54" s="1732">
        <v>2093.3240000000001</v>
      </c>
      <c r="S54" s="1778"/>
      <c r="T54" s="1778"/>
      <c r="U54" s="1733"/>
      <c r="V54" s="1778"/>
      <c r="W54" s="1778"/>
      <c r="X54" s="1778"/>
      <c r="Y54" s="1778"/>
      <c r="Z54" s="1778"/>
      <c r="AA54" s="1778"/>
      <c r="AB54" s="1778"/>
    </row>
    <row r="55" spans="2:28">
      <c r="B55" s="1785"/>
      <c r="C55" s="1786"/>
      <c r="D55" s="2109" t="s">
        <v>886</v>
      </c>
      <c r="E55" s="2109"/>
      <c r="F55" s="2109"/>
      <c r="G55" s="1787"/>
      <c r="H55" s="2109" t="s">
        <v>887</v>
      </c>
      <c r="I55" s="2109"/>
      <c r="J55" s="2110"/>
      <c r="K55" s="1738">
        <v>1607.5409999999999</v>
      </c>
      <c r="L55" s="1739">
        <v>757.62599999999998</v>
      </c>
      <c r="M55" s="1740">
        <v>206.83799999999999</v>
      </c>
      <c r="N55" s="1741">
        <v>2572.0050000000001</v>
      </c>
      <c r="O55" s="1738">
        <v>1852.15</v>
      </c>
      <c r="P55" s="1739">
        <v>760.94899999999996</v>
      </c>
      <c r="Q55" s="1740">
        <v>143.17400000000001</v>
      </c>
      <c r="R55" s="1741">
        <v>2756.2730000000001</v>
      </c>
      <c r="S55" s="1722"/>
      <c r="T55" s="1722"/>
      <c r="U55" s="1733"/>
      <c r="V55" s="1722"/>
      <c r="W55" s="1722"/>
      <c r="X55" s="1722"/>
      <c r="Y55" s="1722"/>
      <c r="Z55" s="1722"/>
      <c r="AA55" s="1722"/>
      <c r="AB55" s="1722"/>
    </row>
    <row r="56" spans="2:28" ht="15" thickBot="1">
      <c r="B56" s="1785"/>
      <c r="C56" s="1788"/>
      <c r="D56" s="2104" t="s">
        <v>888</v>
      </c>
      <c r="E56" s="2104"/>
      <c r="F56" s="2104"/>
      <c r="G56" s="1789"/>
      <c r="H56" s="2111" t="s">
        <v>889</v>
      </c>
      <c r="I56" s="2111"/>
      <c r="J56" s="2112"/>
      <c r="K56" s="1757">
        <v>-251.88499999999999</v>
      </c>
      <c r="L56" s="1758">
        <v>-250.78899999999999</v>
      </c>
      <c r="M56" s="1759">
        <v>-62.902000000000001</v>
      </c>
      <c r="N56" s="1760">
        <v>-565.57600000000002</v>
      </c>
      <c r="O56" s="1757">
        <v>-364.87099999999998</v>
      </c>
      <c r="P56" s="1758">
        <v>-264.31200000000001</v>
      </c>
      <c r="Q56" s="1759">
        <v>-33.765999999999998</v>
      </c>
      <c r="R56" s="1760">
        <v>-662.94899999999996</v>
      </c>
      <c r="S56" s="1722"/>
      <c r="T56" s="1722"/>
      <c r="U56" s="1733"/>
      <c r="V56" s="1722"/>
      <c r="W56" s="1722"/>
      <c r="X56" s="1722"/>
      <c r="Y56" s="1722"/>
      <c r="Z56" s="1722"/>
      <c r="AA56" s="1722"/>
      <c r="AB56" s="1722"/>
    </row>
    <row r="57" spans="2:28" ht="15" thickBot="1">
      <c r="B57" s="1728">
        <v>5</v>
      </c>
      <c r="C57" s="2122" t="s">
        <v>890</v>
      </c>
      <c r="D57" s="2123"/>
      <c r="E57" s="2123"/>
      <c r="F57" s="2124"/>
      <c r="G57" s="2089" t="s">
        <v>891</v>
      </c>
      <c r="H57" s="2090"/>
      <c r="I57" s="2090"/>
      <c r="J57" s="2091"/>
      <c r="K57" s="1729">
        <v>-41.558</v>
      </c>
      <c r="L57" s="1730">
        <v>0.61499999999999999</v>
      </c>
      <c r="M57" s="1731">
        <v>-0.64900000000000002</v>
      </c>
      <c r="N57" s="1732">
        <v>-41.591999999999999</v>
      </c>
      <c r="O57" s="1729">
        <v>0.39200000000000002</v>
      </c>
      <c r="P57" s="1730">
        <v>-7.6040000000000001</v>
      </c>
      <c r="Q57" s="1731">
        <v>-0.83199999999999996</v>
      </c>
      <c r="R57" s="1732">
        <v>-8.0440000000000005</v>
      </c>
      <c r="S57" s="1778"/>
      <c r="T57" s="1778"/>
      <c r="U57" s="1733"/>
      <c r="V57" s="1778"/>
      <c r="W57" s="1778"/>
      <c r="X57" s="1778"/>
      <c r="Y57" s="1778"/>
      <c r="Z57" s="1778"/>
      <c r="AA57" s="1778"/>
      <c r="AB57" s="1778"/>
    </row>
    <row r="58" spans="2:28" ht="14.25" customHeight="1">
      <c r="B58" s="1735"/>
      <c r="C58" s="1790"/>
      <c r="D58" s="2125" t="s">
        <v>892</v>
      </c>
      <c r="E58" s="2125"/>
      <c r="F58" s="2126"/>
      <c r="G58" s="1743"/>
      <c r="H58" s="2127" t="s">
        <v>893</v>
      </c>
      <c r="I58" s="2127"/>
      <c r="J58" s="2128"/>
      <c r="K58" s="1738">
        <v>-44.192999999999998</v>
      </c>
      <c r="L58" s="1739">
        <v>0</v>
      </c>
      <c r="M58" s="1740">
        <v>-1.0820000000000001</v>
      </c>
      <c r="N58" s="1741">
        <v>-45.274999999999999</v>
      </c>
      <c r="O58" s="1738">
        <v>11.362</v>
      </c>
      <c r="P58" s="1739">
        <v>-1.81</v>
      </c>
      <c r="Q58" s="1740">
        <v>-1.0960000000000001</v>
      </c>
      <c r="R58" s="1791">
        <v>8.4559999999999995</v>
      </c>
      <c r="S58" s="1722"/>
      <c r="T58" s="1722"/>
      <c r="U58" s="1733"/>
      <c r="V58" s="1722"/>
      <c r="W58" s="1722"/>
      <c r="X58" s="1722"/>
      <c r="Y58" s="1722"/>
      <c r="Z58" s="1722"/>
      <c r="AA58" s="1722"/>
      <c r="AB58" s="1722"/>
    </row>
    <row r="59" spans="2:28">
      <c r="B59" s="1735"/>
      <c r="C59" s="1792"/>
      <c r="D59" s="1793"/>
      <c r="E59" s="2117" t="s">
        <v>894</v>
      </c>
      <c r="F59" s="2118"/>
      <c r="G59" s="1743"/>
      <c r="H59" s="1750"/>
      <c r="I59" s="2082" t="s">
        <v>895</v>
      </c>
      <c r="J59" s="2085"/>
      <c r="K59" s="1744">
        <v>0</v>
      </c>
      <c r="L59" s="1745">
        <v>0</v>
      </c>
      <c r="M59" s="1746">
        <v>0</v>
      </c>
      <c r="N59" s="1747">
        <v>0</v>
      </c>
      <c r="O59" s="1794">
        <v>0</v>
      </c>
      <c r="P59" s="1795">
        <v>3.1E-2</v>
      </c>
      <c r="Q59" s="1796">
        <v>7.0000000000000001E-3</v>
      </c>
      <c r="R59" s="1791">
        <v>3.7999999999999999E-2</v>
      </c>
      <c r="S59" s="1722"/>
      <c r="T59" s="1722"/>
      <c r="U59" s="1733"/>
      <c r="V59" s="1722"/>
      <c r="W59" s="1722"/>
      <c r="X59" s="1722"/>
      <c r="Y59" s="1722"/>
      <c r="Z59" s="1722"/>
      <c r="AA59" s="1722"/>
      <c r="AB59" s="1722"/>
    </row>
    <row r="60" spans="2:28">
      <c r="B60" s="1735"/>
      <c r="C60" s="1792"/>
      <c r="D60" s="1793"/>
      <c r="E60" s="2117" t="s">
        <v>896</v>
      </c>
      <c r="F60" s="2118"/>
      <c r="G60" s="1743"/>
      <c r="H60" s="1750"/>
      <c r="I60" s="2082" t="s">
        <v>897</v>
      </c>
      <c r="J60" s="2085"/>
      <c r="K60" s="1744">
        <v>-44.192999999999998</v>
      </c>
      <c r="L60" s="1745">
        <v>0</v>
      </c>
      <c r="M60" s="1746">
        <v>-1.0820000000000001</v>
      </c>
      <c r="N60" s="1747">
        <v>-45.274999999999999</v>
      </c>
      <c r="O60" s="1753">
        <v>11.362</v>
      </c>
      <c r="P60" s="1754">
        <v>-1.841</v>
      </c>
      <c r="Q60" s="1755">
        <v>-1.103</v>
      </c>
      <c r="R60" s="1763">
        <v>8.4179999999999993</v>
      </c>
      <c r="S60" s="1722"/>
      <c r="T60" s="1722"/>
      <c r="U60" s="1733"/>
      <c r="V60" s="1722"/>
      <c r="W60" s="1722"/>
      <c r="X60" s="1722"/>
      <c r="Y60" s="1722"/>
      <c r="Z60" s="1722"/>
      <c r="AA60" s="1722"/>
      <c r="AB60" s="1722"/>
    </row>
    <row r="61" spans="2:28" ht="14.25" customHeight="1">
      <c r="B61" s="1735"/>
      <c r="C61" s="1797"/>
      <c r="D61" s="2119" t="s">
        <v>898</v>
      </c>
      <c r="E61" s="2119"/>
      <c r="F61" s="2120"/>
      <c r="G61" s="1737"/>
      <c r="H61" s="2094" t="s">
        <v>899</v>
      </c>
      <c r="I61" s="2094"/>
      <c r="J61" s="2095"/>
      <c r="K61" s="1744">
        <v>-1.7490000000000001</v>
      </c>
      <c r="L61" s="1745">
        <v>0.61499999999999999</v>
      </c>
      <c r="M61" s="1798">
        <v>0</v>
      </c>
      <c r="N61" s="1747">
        <v>-1.1339999999999999</v>
      </c>
      <c r="O61" s="1753">
        <v>-15.164999999999999</v>
      </c>
      <c r="P61" s="1754">
        <v>-6.2930000000000001</v>
      </c>
      <c r="Q61" s="1764">
        <v>0</v>
      </c>
      <c r="R61" s="1763">
        <v>-21.457999999999998</v>
      </c>
      <c r="S61" s="1722"/>
      <c r="T61" s="1722"/>
      <c r="U61" s="1733"/>
      <c r="V61" s="1722"/>
      <c r="W61" s="1722"/>
      <c r="X61" s="1722"/>
      <c r="Y61" s="1722"/>
      <c r="Z61" s="1722"/>
      <c r="AA61" s="1722"/>
      <c r="AB61" s="1722"/>
    </row>
    <row r="62" spans="2:28" ht="14.25" customHeight="1">
      <c r="B62" s="1735"/>
      <c r="C62" s="1792"/>
      <c r="D62" s="1793"/>
      <c r="E62" s="2117" t="s">
        <v>894</v>
      </c>
      <c r="F62" s="2118"/>
      <c r="G62" s="1743"/>
      <c r="H62" s="1750"/>
      <c r="I62" s="2095" t="s">
        <v>900</v>
      </c>
      <c r="J62" s="2121"/>
      <c r="K62" s="1744">
        <v>-1.7490000000000001</v>
      </c>
      <c r="L62" s="1745">
        <v>0</v>
      </c>
      <c r="M62" s="1746">
        <v>0</v>
      </c>
      <c r="N62" s="1747">
        <v>-1.7490000000000001</v>
      </c>
      <c r="O62" s="1753">
        <v>-15.164999999999999</v>
      </c>
      <c r="P62" s="1754">
        <v>0</v>
      </c>
      <c r="Q62" s="1755">
        <v>0</v>
      </c>
      <c r="R62" s="1763">
        <v>-15.164999999999999</v>
      </c>
      <c r="S62" s="1722"/>
      <c r="T62" s="1722"/>
      <c r="U62" s="1733"/>
      <c r="V62" s="1722"/>
      <c r="W62" s="1722"/>
      <c r="X62" s="1722"/>
      <c r="Y62" s="1722"/>
      <c r="Z62" s="1722"/>
      <c r="AA62" s="1722"/>
      <c r="AB62" s="1722"/>
    </row>
    <row r="63" spans="2:28" ht="14.25" customHeight="1">
      <c r="B63" s="1735"/>
      <c r="C63" s="1792"/>
      <c r="D63" s="1793"/>
      <c r="E63" s="2117" t="s">
        <v>896</v>
      </c>
      <c r="F63" s="2118"/>
      <c r="G63" s="1743"/>
      <c r="H63" s="1750"/>
      <c r="I63" s="2095" t="s">
        <v>901</v>
      </c>
      <c r="J63" s="2121"/>
      <c r="K63" s="1744">
        <v>0</v>
      </c>
      <c r="L63" s="1745">
        <v>0.61499999999999999</v>
      </c>
      <c r="M63" s="1746">
        <v>0</v>
      </c>
      <c r="N63" s="1747">
        <v>0.61499999999999999</v>
      </c>
      <c r="O63" s="1753">
        <v>0</v>
      </c>
      <c r="P63" s="1754">
        <v>-6.2930000000000001</v>
      </c>
      <c r="Q63" s="1755">
        <v>0</v>
      </c>
      <c r="R63" s="1763">
        <v>-6.2930000000000001</v>
      </c>
      <c r="S63" s="1722"/>
      <c r="T63" s="1722"/>
      <c r="U63" s="1733"/>
      <c r="V63" s="1722"/>
      <c r="W63" s="1722"/>
      <c r="X63" s="1722"/>
      <c r="Y63" s="1722"/>
      <c r="Z63" s="1722"/>
      <c r="AA63" s="1722"/>
      <c r="AB63" s="1722"/>
    </row>
    <row r="64" spans="2:28" ht="14.25" customHeight="1">
      <c r="B64" s="1735"/>
      <c r="C64" s="1797"/>
      <c r="D64" s="2137" t="s">
        <v>902</v>
      </c>
      <c r="E64" s="2137"/>
      <c r="F64" s="2138"/>
      <c r="G64" s="1799"/>
      <c r="H64" s="2094" t="s">
        <v>903</v>
      </c>
      <c r="I64" s="2094"/>
      <c r="J64" s="2095"/>
      <c r="K64" s="1744">
        <v>1.22</v>
      </c>
      <c r="L64" s="1745">
        <v>0</v>
      </c>
      <c r="M64" s="1745">
        <v>0.433</v>
      </c>
      <c r="N64" s="1747">
        <v>1.653</v>
      </c>
      <c r="O64" s="1744">
        <v>1.4370000000000001</v>
      </c>
      <c r="P64" s="1745">
        <v>0.42699999999999999</v>
      </c>
      <c r="Q64" s="1745">
        <v>0.26400000000000001</v>
      </c>
      <c r="R64" s="1747">
        <v>2.1280000000000001</v>
      </c>
      <c r="S64" s="1722"/>
      <c r="T64" s="1722"/>
      <c r="U64" s="1733"/>
      <c r="V64" s="1722"/>
      <c r="W64" s="1722"/>
      <c r="X64" s="1722"/>
      <c r="Y64" s="1722"/>
      <c r="Z64" s="1722"/>
      <c r="AA64" s="1722"/>
      <c r="AB64" s="1722"/>
    </row>
    <row r="65" spans="2:28" ht="15" customHeight="1" thickBot="1">
      <c r="B65" s="1735"/>
      <c r="C65" s="1800"/>
      <c r="D65" s="2139" t="s">
        <v>904</v>
      </c>
      <c r="E65" s="2139"/>
      <c r="F65" s="2140"/>
      <c r="G65" s="1801"/>
      <c r="H65" s="2141" t="s">
        <v>905</v>
      </c>
      <c r="I65" s="2141"/>
      <c r="J65" s="2135"/>
      <c r="K65" s="1757">
        <v>3.1640000000000001</v>
      </c>
      <c r="L65" s="1758">
        <v>0</v>
      </c>
      <c r="M65" s="1759">
        <v>0</v>
      </c>
      <c r="N65" s="1760">
        <v>3.1640000000000001</v>
      </c>
      <c r="O65" s="1802">
        <v>2.758</v>
      </c>
      <c r="P65" s="1803">
        <v>7.1999999999999995E-2</v>
      </c>
      <c r="Q65" s="1804">
        <v>0</v>
      </c>
      <c r="R65" s="1805">
        <v>2.83</v>
      </c>
      <c r="S65" s="1778"/>
      <c r="T65" s="1778"/>
      <c r="U65" s="1733"/>
      <c r="V65" s="1778"/>
      <c r="W65" s="1778"/>
      <c r="X65" s="1778"/>
      <c r="Y65" s="1778"/>
      <c r="Z65" s="1778"/>
      <c r="AA65" s="1778"/>
      <c r="AB65" s="1778"/>
    </row>
    <row r="66" spans="2:28" ht="24.75" customHeight="1" thickBot="1">
      <c r="B66" s="1728">
        <v>6</v>
      </c>
      <c r="C66" s="2129" t="s">
        <v>906</v>
      </c>
      <c r="D66" s="2130"/>
      <c r="E66" s="2130"/>
      <c r="F66" s="2131"/>
      <c r="G66" s="2132" t="s">
        <v>907</v>
      </c>
      <c r="H66" s="2133"/>
      <c r="I66" s="2133"/>
      <c r="J66" s="2134"/>
      <c r="K66" s="1806">
        <v>0</v>
      </c>
      <c r="L66" s="1807">
        <v>0</v>
      </c>
      <c r="M66" s="1808">
        <v>0</v>
      </c>
      <c r="N66" s="1809">
        <v>0</v>
      </c>
      <c r="O66" s="1810">
        <v>-0.104</v>
      </c>
      <c r="P66" s="1730">
        <v>0</v>
      </c>
      <c r="Q66" s="1731">
        <v>0</v>
      </c>
      <c r="R66" s="1732">
        <v>-0.104</v>
      </c>
      <c r="S66" s="1778"/>
      <c r="T66" s="1778"/>
      <c r="U66" s="1733"/>
      <c r="V66" s="1778"/>
      <c r="W66" s="1778"/>
      <c r="X66" s="1778"/>
      <c r="Y66" s="1778"/>
      <c r="Z66" s="1778"/>
      <c r="AA66" s="1778"/>
      <c r="AB66" s="1778"/>
    </row>
    <row r="67" spans="2:28">
      <c r="B67" s="1735"/>
      <c r="C67" s="1811"/>
      <c r="D67" s="2127" t="s">
        <v>908</v>
      </c>
      <c r="E67" s="2127"/>
      <c r="F67" s="2128"/>
      <c r="G67" s="1811"/>
      <c r="H67" s="2127" t="s">
        <v>909</v>
      </c>
      <c r="I67" s="2127"/>
      <c r="J67" s="2128"/>
      <c r="K67" s="1812">
        <v>0</v>
      </c>
      <c r="L67" s="1813">
        <v>0</v>
      </c>
      <c r="M67" s="1814">
        <v>0</v>
      </c>
      <c r="N67" s="1815">
        <v>0</v>
      </c>
      <c r="O67" s="1816">
        <v>-0.104</v>
      </c>
      <c r="P67" s="1739">
        <v>0</v>
      </c>
      <c r="Q67" s="1740">
        <v>0</v>
      </c>
      <c r="R67" s="1791">
        <v>-0.104</v>
      </c>
      <c r="S67" s="1778"/>
      <c r="T67" s="1778"/>
      <c r="U67" s="1733"/>
      <c r="V67" s="1778"/>
      <c r="W67" s="1778"/>
      <c r="X67" s="1778"/>
      <c r="Y67" s="1778"/>
      <c r="Z67" s="1778"/>
      <c r="AA67" s="1778"/>
      <c r="AB67" s="1778"/>
    </row>
    <row r="68" spans="2:28" ht="15" thickBot="1">
      <c r="B68" s="1735"/>
      <c r="C68" s="1756"/>
      <c r="D68" s="1777"/>
      <c r="E68" s="2135" t="s">
        <v>896</v>
      </c>
      <c r="F68" s="2136"/>
      <c r="G68" s="1756"/>
      <c r="H68" s="1777"/>
      <c r="I68" s="2135" t="s">
        <v>910</v>
      </c>
      <c r="J68" s="2136"/>
      <c r="K68" s="1817">
        <v>0</v>
      </c>
      <c r="L68" s="1818">
        <v>0</v>
      </c>
      <c r="M68" s="1819">
        <v>0</v>
      </c>
      <c r="N68" s="1820">
        <v>0</v>
      </c>
      <c r="O68" s="1821">
        <v>-0.104</v>
      </c>
      <c r="P68" s="1822">
        <v>0</v>
      </c>
      <c r="Q68" s="1823">
        <v>0</v>
      </c>
      <c r="R68" s="1805">
        <v>-0.104</v>
      </c>
      <c r="S68" s="1778"/>
      <c r="T68" s="1778"/>
      <c r="U68" s="1733"/>
      <c r="V68" s="1778"/>
      <c r="W68" s="1778"/>
      <c r="X68" s="1778"/>
      <c r="Y68" s="1778"/>
      <c r="Z68" s="1778"/>
      <c r="AA68" s="1778"/>
      <c r="AB68" s="1778"/>
    </row>
    <row r="69" spans="2:28" ht="15" customHeight="1" thickBot="1">
      <c r="B69" s="1728">
        <v>7</v>
      </c>
      <c r="C69" s="2152" t="s">
        <v>911</v>
      </c>
      <c r="D69" s="2153"/>
      <c r="E69" s="2153"/>
      <c r="F69" s="2154"/>
      <c r="G69" s="2132" t="s">
        <v>912</v>
      </c>
      <c r="H69" s="2133"/>
      <c r="I69" s="2133"/>
      <c r="J69" s="2134"/>
      <c r="K69" s="1729">
        <v>205.066</v>
      </c>
      <c r="L69" s="1730">
        <v>110.47499999999999</v>
      </c>
      <c r="M69" s="1731">
        <v>22.196000000000002</v>
      </c>
      <c r="N69" s="1732">
        <v>337.73700000000002</v>
      </c>
      <c r="O69" s="1729">
        <v>248.46299999999999</v>
      </c>
      <c r="P69" s="1730">
        <v>93.302000000000007</v>
      </c>
      <c r="Q69" s="1731">
        <v>25.975000000000001</v>
      </c>
      <c r="R69" s="1732">
        <v>367.74</v>
      </c>
      <c r="S69" s="1722"/>
      <c r="T69" s="1722"/>
      <c r="U69" s="1733"/>
      <c r="V69" s="1722"/>
      <c r="W69" s="1722"/>
      <c r="X69" s="1722"/>
      <c r="Y69" s="1722"/>
      <c r="Z69" s="1722"/>
      <c r="AA69" s="1722"/>
      <c r="AB69" s="1722"/>
    </row>
    <row r="70" spans="2:28">
      <c r="B70" s="1735"/>
      <c r="C70" s="1824"/>
      <c r="D70" s="2155" t="s">
        <v>913</v>
      </c>
      <c r="E70" s="2156"/>
      <c r="F70" s="2157"/>
      <c r="G70" s="1825"/>
      <c r="H70" s="2104" t="s">
        <v>914</v>
      </c>
      <c r="I70" s="2104"/>
      <c r="J70" s="2092"/>
      <c r="K70" s="1738">
        <v>182.018</v>
      </c>
      <c r="L70" s="1739">
        <v>108.099</v>
      </c>
      <c r="M70" s="1740">
        <v>18.132999999999999</v>
      </c>
      <c r="N70" s="1741">
        <v>308.25</v>
      </c>
      <c r="O70" s="1738">
        <v>233.17500000000001</v>
      </c>
      <c r="P70" s="1739">
        <v>116.31</v>
      </c>
      <c r="Q70" s="1740">
        <v>20.306000000000001</v>
      </c>
      <c r="R70" s="1741">
        <v>369.791</v>
      </c>
      <c r="S70" s="1722"/>
      <c r="T70" s="1722"/>
      <c r="U70" s="1733"/>
      <c r="V70" s="1722"/>
      <c r="W70" s="1722"/>
      <c r="X70" s="1722"/>
      <c r="Y70" s="1722"/>
      <c r="Z70" s="1722"/>
      <c r="AA70" s="1722"/>
      <c r="AB70" s="1722"/>
    </row>
    <row r="71" spans="2:28">
      <c r="B71" s="1735"/>
      <c r="C71" s="1797"/>
      <c r="D71" s="2158" t="s">
        <v>915</v>
      </c>
      <c r="E71" s="2159"/>
      <c r="F71" s="2160"/>
      <c r="G71" s="1799"/>
      <c r="H71" s="2084" t="s">
        <v>916</v>
      </c>
      <c r="I71" s="2084"/>
      <c r="J71" s="2082"/>
      <c r="K71" s="1744">
        <v>10.819000000000001</v>
      </c>
      <c r="L71" s="1745">
        <v>-2.9940000000000002</v>
      </c>
      <c r="M71" s="1746">
        <v>3.9239999999999999</v>
      </c>
      <c r="N71" s="1747">
        <v>11.749000000000001</v>
      </c>
      <c r="O71" s="1744">
        <v>-33.344999999999999</v>
      </c>
      <c r="P71" s="1745">
        <v>-55.72</v>
      </c>
      <c r="Q71" s="1746">
        <v>5.4969999999999999</v>
      </c>
      <c r="R71" s="1747">
        <v>-83.567999999999998</v>
      </c>
      <c r="S71" s="1722"/>
      <c r="T71" s="1722"/>
      <c r="U71" s="1733"/>
      <c r="V71" s="1722"/>
      <c r="W71" s="1722"/>
      <c r="X71" s="1722"/>
      <c r="Y71" s="1722"/>
      <c r="Z71" s="1722"/>
      <c r="AA71" s="1722"/>
      <c r="AB71" s="1722"/>
    </row>
    <row r="72" spans="2:28" ht="15" thickBot="1">
      <c r="B72" s="1735"/>
      <c r="C72" s="1800"/>
      <c r="D72" s="2142" t="s">
        <v>917</v>
      </c>
      <c r="E72" s="2143"/>
      <c r="F72" s="2144"/>
      <c r="G72" s="1801"/>
      <c r="H72" s="2115" t="s">
        <v>918</v>
      </c>
      <c r="I72" s="2115"/>
      <c r="J72" s="2116"/>
      <c r="K72" s="1757">
        <v>12.228999999999999</v>
      </c>
      <c r="L72" s="1758">
        <v>5.37</v>
      </c>
      <c r="M72" s="1759">
        <v>0.13900000000000001</v>
      </c>
      <c r="N72" s="1760">
        <v>17.738</v>
      </c>
      <c r="O72" s="1757">
        <v>48.633000000000003</v>
      </c>
      <c r="P72" s="1758">
        <v>32.712000000000003</v>
      </c>
      <c r="Q72" s="1759">
        <v>0.17199999999999999</v>
      </c>
      <c r="R72" s="1760">
        <v>81.516999999999996</v>
      </c>
      <c r="S72" s="1778"/>
      <c r="T72" s="1778"/>
      <c r="U72" s="1733"/>
      <c r="V72" s="1778"/>
      <c r="W72" s="1778"/>
      <c r="X72" s="1778"/>
      <c r="Y72" s="1778"/>
      <c r="Z72" s="1778"/>
      <c r="AA72" s="1778"/>
      <c r="AB72" s="1778"/>
    </row>
    <row r="73" spans="2:28" ht="15" thickBot="1">
      <c r="B73" s="1728">
        <v>8</v>
      </c>
      <c r="C73" s="2145" t="s">
        <v>919</v>
      </c>
      <c r="D73" s="2146"/>
      <c r="E73" s="2146"/>
      <c r="F73" s="2147"/>
      <c r="G73" s="2089" t="s">
        <v>920</v>
      </c>
      <c r="H73" s="2090"/>
      <c r="I73" s="2090"/>
      <c r="J73" s="2091"/>
      <c r="K73" s="1729">
        <v>399.23500000000001</v>
      </c>
      <c r="L73" s="1730">
        <v>186.285</v>
      </c>
      <c r="M73" s="1731">
        <v>49.01</v>
      </c>
      <c r="N73" s="1732">
        <v>634.53</v>
      </c>
      <c r="O73" s="1729">
        <v>544.154</v>
      </c>
      <c r="P73" s="1730">
        <v>426.52300000000002</v>
      </c>
      <c r="Q73" s="1731">
        <v>46.523000000000003</v>
      </c>
      <c r="R73" s="1732">
        <v>1017.2</v>
      </c>
      <c r="S73" s="1722"/>
      <c r="T73" s="1722"/>
      <c r="U73" s="1733"/>
      <c r="V73" s="1722"/>
      <c r="W73" s="1722"/>
      <c r="X73" s="1722"/>
      <c r="Y73" s="1722"/>
      <c r="Z73" s="1722"/>
      <c r="AA73" s="1722"/>
      <c r="AB73" s="1722"/>
    </row>
    <row r="74" spans="2:28" ht="14.25" customHeight="1">
      <c r="B74" s="1735"/>
      <c r="C74" s="1824"/>
      <c r="D74" s="2148" t="s">
        <v>921</v>
      </c>
      <c r="E74" s="2149"/>
      <c r="F74" s="2150"/>
      <c r="G74" s="1737"/>
      <c r="H74" s="2128" t="s">
        <v>922</v>
      </c>
      <c r="I74" s="2151"/>
      <c r="J74" s="2151"/>
      <c r="K74" s="1738">
        <v>22.802</v>
      </c>
      <c r="L74" s="1739">
        <v>13.718</v>
      </c>
      <c r="M74" s="1740">
        <v>7.4420000000000002</v>
      </c>
      <c r="N74" s="1741">
        <v>43.962000000000003</v>
      </c>
      <c r="O74" s="1738">
        <v>28.591999999999999</v>
      </c>
      <c r="P74" s="1739">
        <v>17.222999999999999</v>
      </c>
      <c r="Q74" s="1740">
        <v>6.63</v>
      </c>
      <c r="R74" s="1741">
        <v>52.445</v>
      </c>
      <c r="S74" s="1722"/>
      <c r="T74" s="1722"/>
      <c r="U74" s="1733"/>
      <c r="V74" s="1722"/>
      <c r="W74" s="1722"/>
      <c r="X74" s="1722"/>
      <c r="Y74" s="1722"/>
      <c r="Z74" s="1722"/>
      <c r="AA74" s="1722"/>
      <c r="AB74" s="1722"/>
    </row>
    <row r="75" spans="2:28" ht="14.25" customHeight="1">
      <c r="B75" s="1735"/>
      <c r="C75" s="1797"/>
      <c r="D75" s="2163" t="s">
        <v>923</v>
      </c>
      <c r="E75" s="2164"/>
      <c r="F75" s="2165"/>
      <c r="G75" s="1737"/>
      <c r="H75" s="2094" t="s">
        <v>924</v>
      </c>
      <c r="I75" s="2094"/>
      <c r="J75" s="2095"/>
      <c r="K75" s="1744">
        <v>0</v>
      </c>
      <c r="L75" s="1745">
        <v>13.395</v>
      </c>
      <c r="M75" s="1746">
        <v>0</v>
      </c>
      <c r="N75" s="1747">
        <v>13.395</v>
      </c>
      <c r="O75" s="1744">
        <v>0</v>
      </c>
      <c r="P75" s="1745">
        <v>5.9109999999999996</v>
      </c>
      <c r="Q75" s="1746">
        <v>0</v>
      </c>
      <c r="R75" s="1747">
        <v>5.9109999999999996</v>
      </c>
      <c r="S75" s="1722"/>
      <c r="T75" s="1722"/>
      <c r="U75" s="1733"/>
      <c r="V75" s="1722"/>
      <c r="W75" s="1722"/>
      <c r="X75" s="1722"/>
      <c r="Y75" s="1722"/>
      <c r="Z75" s="1722"/>
      <c r="AA75" s="1722"/>
      <c r="AB75" s="1722"/>
    </row>
    <row r="76" spans="2:28">
      <c r="B76" s="1735"/>
      <c r="C76" s="1826"/>
      <c r="D76" s="2166" t="s">
        <v>925</v>
      </c>
      <c r="E76" s="2166"/>
      <c r="F76" s="2167"/>
      <c r="G76" s="1737"/>
      <c r="H76" s="2084" t="s">
        <v>926</v>
      </c>
      <c r="I76" s="2084"/>
      <c r="J76" s="2082"/>
      <c r="K76" s="1744">
        <v>14.502000000000001</v>
      </c>
      <c r="L76" s="1745">
        <v>71.468000000000004</v>
      </c>
      <c r="M76" s="1746">
        <v>9.2460000000000004</v>
      </c>
      <c r="N76" s="1747">
        <v>95.215999999999994</v>
      </c>
      <c r="O76" s="1744">
        <v>131.197</v>
      </c>
      <c r="P76" s="1745">
        <v>287.11500000000001</v>
      </c>
      <c r="Q76" s="1746">
        <v>12.156000000000001</v>
      </c>
      <c r="R76" s="1747">
        <v>430.46800000000002</v>
      </c>
      <c r="S76" s="1722"/>
      <c r="T76" s="1722"/>
      <c r="U76" s="1733"/>
      <c r="V76" s="1722"/>
      <c r="W76" s="1722"/>
      <c r="X76" s="1722"/>
      <c r="Y76" s="1722"/>
      <c r="Z76" s="1722"/>
      <c r="AA76" s="1722"/>
      <c r="AB76" s="1722"/>
    </row>
    <row r="77" spans="2:28" ht="14.25" customHeight="1">
      <c r="B77" s="1735"/>
      <c r="C77" s="1797"/>
      <c r="D77" s="2119" t="s">
        <v>927</v>
      </c>
      <c r="E77" s="2119"/>
      <c r="F77" s="2120"/>
      <c r="G77" s="1737"/>
      <c r="H77" s="2094" t="s">
        <v>928</v>
      </c>
      <c r="I77" s="2094"/>
      <c r="J77" s="2095"/>
      <c r="K77" s="1744">
        <v>168.22</v>
      </c>
      <c r="L77" s="1745">
        <v>37.723999999999997</v>
      </c>
      <c r="M77" s="1746">
        <v>9.4789999999999992</v>
      </c>
      <c r="N77" s="1747">
        <v>215.423</v>
      </c>
      <c r="O77" s="1744">
        <v>149.33199999999999</v>
      </c>
      <c r="P77" s="1745">
        <v>22.26</v>
      </c>
      <c r="Q77" s="1746">
        <v>7.6840000000000002</v>
      </c>
      <c r="R77" s="1747">
        <v>179.27600000000001</v>
      </c>
      <c r="S77" s="1722"/>
      <c r="T77" s="1722"/>
      <c r="U77" s="1733"/>
      <c r="V77" s="1722"/>
      <c r="W77" s="1722"/>
      <c r="X77" s="1722"/>
      <c r="Y77" s="1722"/>
      <c r="Z77" s="1722"/>
      <c r="AA77" s="1722"/>
      <c r="AB77" s="1722"/>
    </row>
    <row r="78" spans="2:28">
      <c r="B78" s="1735"/>
      <c r="C78" s="1797"/>
      <c r="D78" s="2161" t="s">
        <v>929</v>
      </c>
      <c r="E78" s="2161"/>
      <c r="F78" s="2162"/>
      <c r="G78" s="1737"/>
      <c r="H78" s="2084" t="s">
        <v>930</v>
      </c>
      <c r="I78" s="2084"/>
      <c r="J78" s="2082"/>
      <c r="K78" s="1744">
        <v>5.9109999999999996</v>
      </c>
      <c r="L78" s="1745">
        <v>9.9000000000000005E-2</v>
      </c>
      <c r="M78" s="1746">
        <v>0.124</v>
      </c>
      <c r="N78" s="1747">
        <v>6.1340000000000003</v>
      </c>
      <c r="O78" s="1744">
        <v>4.2530000000000001</v>
      </c>
      <c r="P78" s="1745">
        <v>22.745000000000001</v>
      </c>
      <c r="Q78" s="1746">
        <v>0</v>
      </c>
      <c r="R78" s="1747">
        <v>26.998000000000001</v>
      </c>
      <c r="S78" s="1722"/>
      <c r="T78" s="1722"/>
      <c r="U78" s="1733"/>
      <c r="V78" s="1722"/>
      <c r="W78" s="1722"/>
      <c r="X78" s="1722"/>
      <c r="Y78" s="1722"/>
      <c r="Z78" s="1722"/>
      <c r="AA78" s="1722"/>
      <c r="AB78" s="1722"/>
    </row>
    <row r="79" spans="2:28">
      <c r="B79" s="1735"/>
      <c r="C79" s="1797"/>
      <c r="D79" s="2161" t="s">
        <v>931</v>
      </c>
      <c r="E79" s="2161"/>
      <c r="F79" s="2162"/>
      <c r="G79" s="1737"/>
      <c r="H79" s="2084" t="s">
        <v>932</v>
      </c>
      <c r="I79" s="2084"/>
      <c r="J79" s="2082"/>
      <c r="K79" s="1744">
        <v>114.327</v>
      </c>
      <c r="L79" s="1745">
        <v>30.29</v>
      </c>
      <c r="M79" s="1746">
        <v>14.215999999999999</v>
      </c>
      <c r="N79" s="1747">
        <v>158.833</v>
      </c>
      <c r="O79" s="1744">
        <v>149.41999999999999</v>
      </c>
      <c r="P79" s="1745">
        <v>61.956000000000003</v>
      </c>
      <c r="Q79" s="1746">
        <v>11.573</v>
      </c>
      <c r="R79" s="1747">
        <v>222.94900000000001</v>
      </c>
      <c r="S79" s="1722"/>
      <c r="T79" s="1722"/>
      <c r="U79" s="1733"/>
      <c r="V79" s="1722"/>
      <c r="W79" s="1722"/>
      <c r="X79" s="1722"/>
      <c r="Y79" s="1722"/>
      <c r="Z79" s="1722"/>
      <c r="AA79" s="1722"/>
      <c r="AB79" s="1722"/>
    </row>
    <row r="80" spans="2:28" ht="14.25" customHeight="1">
      <c r="B80" s="1735"/>
      <c r="C80" s="1797"/>
      <c r="D80" s="2137" t="s">
        <v>933</v>
      </c>
      <c r="E80" s="2137"/>
      <c r="F80" s="2138"/>
      <c r="G80" s="1737"/>
      <c r="H80" s="2095" t="s">
        <v>934</v>
      </c>
      <c r="I80" s="2121"/>
      <c r="J80" s="2121"/>
      <c r="K80" s="1744">
        <v>73.472999999999999</v>
      </c>
      <c r="L80" s="1745">
        <v>19.446999999999999</v>
      </c>
      <c r="M80" s="1746">
        <v>8.4990000000000006</v>
      </c>
      <c r="N80" s="1747">
        <v>101.419</v>
      </c>
      <c r="O80" s="1744">
        <v>81.337999999999994</v>
      </c>
      <c r="P80" s="1745">
        <v>9.2639999999999993</v>
      </c>
      <c r="Q80" s="1746">
        <v>8.3889999999999993</v>
      </c>
      <c r="R80" s="1747">
        <v>98.991</v>
      </c>
      <c r="S80" s="1722"/>
      <c r="T80" s="1722"/>
      <c r="U80" s="1733"/>
      <c r="V80" s="1722"/>
      <c r="W80" s="1722"/>
      <c r="X80" s="1722"/>
      <c r="Y80" s="1722"/>
      <c r="Z80" s="1722"/>
      <c r="AA80" s="1722"/>
      <c r="AB80" s="1722"/>
    </row>
    <row r="81" spans="2:28" ht="15" customHeight="1" thickBot="1">
      <c r="B81" s="1735"/>
      <c r="C81" s="1800"/>
      <c r="D81" s="2170" t="s">
        <v>935</v>
      </c>
      <c r="E81" s="2170"/>
      <c r="F81" s="2171"/>
      <c r="G81" s="1737"/>
      <c r="H81" s="2172" t="s">
        <v>936</v>
      </c>
      <c r="I81" s="2173"/>
      <c r="J81" s="2173"/>
      <c r="K81" s="1757">
        <v>0</v>
      </c>
      <c r="L81" s="1758">
        <v>0.14399999999999999</v>
      </c>
      <c r="M81" s="1759">
        <v>4.0000000000000001E-3</v>
      </c>
      <c r="N81" s="1760">
        <v>0.14799999999999999</v>
      </c>
      <c r="O81" s="1827">
        <v>2.1999999999999999E-2</v>
      </c>
      <c r="P81" s="1822">
        <v>4.9000000000000002E-2</v>
      </c>
      <c r="Q81" s="1828">
        <v>9.0999999999999998E-2</v>
      </c>
      <c r="R81" s="1829">
        <v>0.16200000000000001</v>
      </c>
      <c r="S81" s="1778"/>
      <c r="T81" s="1778"/>
      <c r="U81" s="1733"/>
      <c r="V81" s="1778"/>
      <c r="W81" s="1778"/>
      <c r="X81" s="1778"/>
      <c r="Y81" s="1778"/>
      <c r="Z81" s="1778"/>
      <c r="AA81" s="1778"/>
      <c r="AB81" s="1778"/>
    </row>
    <row r="82" spans="2:28" ht="15" customHeight="1" thickBot="1">
      <c r="B82" s="1728">
        <v>9</v>
      </c>
      <c r="C82" s="2174" t="s">
        <v>937</v>
      </c>
      <c r="D82" s="2175"/>
      <c r="E82" s="2175"/>
      <c r="F82" s="2176"/>
      <c r="G82" s="2132" t="s">
        <v>938</v>
      </c>
      <c r="H82" s="2133"/>
      <c r="I82" s="2133"/>
      <c r="J82" s="2134"/>
      <c r="K82" s="1729">
        <v>-1692.2639999999999</v>
      </c>
      <c r="L82" s="1730">
        <v>-286.84300000000002</v>
      </c>
      <c r="M82" s="1830">
        <v>-66.787999999999997</v>
      </c>
      <c r="N82" s="1732">
        <v>-2045.895</v>
      </c>
      <c r="O82" s="1729">
        <v>-1771.713</v>
      </c>
      <c r="P82" s="1730">
        <v>-376.721</v>
      </c>
      <c r="Q82" s="1830">
        <v>-45.048999999999999</v>
      </c>
      <c r="R82" s="1732">
        <v>-2193.4830000000002</v>
      </c>
      <c r="S82" s="1722"/>
      <c r="T82" s="1722"/>
      <c r="U82" s="1733"/>
      <c r="V82" s="1722"/>
      <c r="W82" s="1722"/>
      <c r="X82" s="1722"/>
      <c r="Y82" s="1722"/>
      <c r="Z82" s="1722"/>
      <c r="AA82" s="1722"/>
      <c r="AB82" s="1722"/>
    </row>
    <row r="83" spans="2:28" ht="14.25" customHeight="1">
      <c r="B83" s="1735"/>
      <c r="C83" s="1824"/>
      <c r="D83" s="2177" t="s">
        <v>939</v>
      </c>
      <c r="E83" s="2177"/>
      <c r="F83" s="2178"/>
      <c r="G83" s="1737"/>
      <c r="H83" s="2179" t="s">
        <v>940</v>
      </c>
      <c r="I83" s="2180"/>
      <c r="J83" s="2180"/>
      <c r="K83" s="1738">
        <v>-3072.239</v>
      </c>
      <c r="L83" s="1739">
        <v>-625.76599999999996</v>
      </c>
      <c r="M83" s="1816">
        <v>-272.16399999999999</v>
      </c>
      <c r="N83" s="1741">
        <v>-3970.1689999999999</v>
      </c>
      <c r="O83" s="1738">
        <v>-3068.41</v>
      </c>
      <c r="P83" s="1739">
        <v>-929.86500000000001</v>
      </c>
      <c r="Q83" s="1816">
        <v>-143.815</v>
      </c>
      <c r="R83" s="1741">
        <v>-4142.09</v>
      </c>
      <c r="S83" s="1722"/>
      <c r="T83" s="1722"/>
      <c r="U83" s="1733"/>
      <c r="V83" s="1722"/>
      <c r="W83" s="1722"/>
      <c r="X83" s="1722"/>
      <c r="Y83" s="1722"/>
      <c r="Z83" s="1722"/>
      <c r="AA83" s="1722"/>
      <c r="AB83" s="1722"/>
    </row>
    <row r="84" spans="2:28" ht="14.25" customHeight="1">
      <c r="B84" s="1735"/>
      <c r="C84" s="1792"/>
      <c r="D84" s="1793"/>
      <c r="E84" s="2168" t="s">
        <v>941</v>
      </c>
      <c r="F84" s="2169"/>
      <c r="G84" s="1743"/>
      <c r="H84" s="1742"/>
      <c r="I84" s="2094" t="s">
        <v>942</v>
      </c>
      <c r="J84" s="2095"/>
      <c r="K84" s="1744">
        <v>-3056.1149999999998</v>
      </c>
      <c r="L84" s="1745">
        <v>-612.78599999999994</v>
      </c>
      <c r="M84" s="1831">
        <v>-268.42500000000001</v>
      </c>
      <c r="N84" s="1747">
        <v>-3937.326</v>
      </c>
      <c r="O84" s="1744">
        <v>-3054.5839999999998</v>
      </c>
      <c r="P84" s="1745">
        <v>-921.94899999999996</v>
      </c>
      <c r="Q84" s="1831">
        <v>-142.941</v>
      </c>
      <c r="R84" s="1747">
        <v>-4119.4740000000002</v>
      </c>
      <c r="S84" s="1722"/>
      <c r="T84" s="1722"/>
      <c r="U84" s="1733"/>
      <c r="V84" s="1722"/>
      <c r="W84" s="1722"/>
      <c r="X84" s="1722"/>
      <c r="Y84" s="1722"/>
      <c r="Z84" s="1722"/>
      <c r="AA84" s="1722"/>
      <c r="AB84" s="1722"/>
    </row>
    <row r="85" spans="2:28" ht="14.25" customHeight="1">
      <c r="B85" s="1735"/>
      <c r="C85" s="1792"/>
      <c r="D85" s="1793"/>
      <c r="E85" s="2168" t="s">
        <v>943</v>
      </c>
      <c r="F85" s="2169"/>
      <c r="G85" s="1743"/>
      <c r="H85" s="1742"/>
      <c r="I85" s="2094" t="s">
        <v>944</v>
      </c>
      <c r="J85" s="2095"/>
      <c r="K85" s="1744">
        <v>-16.123999999999999</v>
      </c>
      <c r="L85" s="1745">
        <v>-12.98</v>
      </c>
      <c r="M85" s="1831">
        <v>-3.7389999999999999</v>
      </c>
      <c r="N85" s="1747">
        <v>-32.843000000000004</v>
      </c>
      <c r="O85" s="1744">
        <v>-13.826000000000001</v>
      </c>
      <c r="P85" s="1745">
        <v>-7.9160000000000004</v>
      </c>
      <c r="Q85" s="1831">
        <v>-0.874</v>
      </c>
      <c r="R85" s="1747">
        <v>-22.616</v>
      </c>
      <c r="S85" s="1722"/>
      <c r="T85" s="1722"/>
      <c r="U85" s="1733"/>
      <c r="V85" s="1722"/>
      <c r="W85" s="1722"/>
      <c r="X85" s="1722"/>
      <c r="Y85" s="1722"/>
      <c r="Z85" s="1722"/>
      <c r="AA85" s="1722"/>
      <c r="AB85" s="1722"/>
    </row>
    <row r="86" spans="2:28" ht="14.25" customHeight="1">
      <c r="B86" s="1735"/>
      <c r="C86" s="1797"/>
      <c r="D86" s="2137" t="s">
        <v>945</v>
      </c>
      <c r="E86" s="2137"/>
      <c r="F86" s="2138"/>
      <c r="G86" s="1737"/>
      <c r="H86" s="2095" t="s">
        <v>946</v>
      </c>
      <c r="I86" s="2121"/>
      <c r="J86" s="2121"/>
      <c r="K86" s="1744">
        <v>1379.9749999999999</v>
      </c>
      <c r="L86" s="1745">
        <v>338.923</v>
      </c>
      <c r="M86" s="1798">
        <v>205.376</v>
      </c>
      <c r="N86" s="1747">
        <v>1924.2739999999999</v>
      </c>
      <c r="O86" s="1744">
        <v>1296.6969999999999</v>
      </c>
      <c r="P86" s="1745">
        <v>553.14400000000001</v>
      </c>
      <c r="Q86" s="1798">
        <v>98.766000000000005</v>
      </c>
      <c r="R86" s="1747">
        <v>1948.607</v>
      </c>
      <c r="S86" s="1722"/>
      <c r="T86" s="1722"/>
      <c r="U86" s="1733"/>
      <c r="V86" s="1722"/>
      <c r="W86" s="1722"/>
      <c r="X86" s="1722"/>
      <c r="Y86" s="1722"/>
      <c r="Z86" s="1722"/>
      <c r="AA86" s="1722"/>
      <c r="AB86" s="1722"/>
    </row>
    <row r="87" spans="2:28" ht="14.25" customHeight="1">
      <c r="B87" s="1735"/>
      <c r="C87" s="1792"/>
      <c r="D87" s="1793"/>
      <c r="E87" s="2193" t="s">
        <v>947</v>
      </c>
      <c r="F87" s="2194"/>
      <c r="G87" s="1743"/>
      <c r="H87" s="1742"/>
      <c r="I87" s="2094" t="s">
        <v>948</v>
      </c>
      <c r="J87" s="2095"/>
      <c r="K87" s="1744">
        <v>1366.4770000000001</v>
      </c>
      <c r="L87" s="1745">
        <v>334.53800000000001</v>
      </c>
      <c r="M87" s="1746">
        <v>199.24</v>
      </c>
      <c r="N87" s="1747">
        <v>1900.2550000000001</v>
      </c>
      <c r="O87" s="1744">
        <v>1281.7460000000001</v>
      </c>
      <c r="P87" s="1745">
        <v>548.50599999999997</v>
      </c>
      <c r="Q87" s="1746">
        <v>94.015000000000001</v>
      </c>
      <c r="R87" s="1747">
        <v>1924.2670000000001</v>
      </c>
      <c r="S87" s="1722"/>
      <c r="T87" s="1722"/>
      <c r="U87" s="1733"/>
      <c r="V87" s="1722"/>
      <c r="W87" s="1722"/>
      <c r="X87" s="1722"/>
      <c r="Y87" s="1722"/>
      <c r="Z87" s="1722"/>
      <c r="AA87" s="1722"/>
      <c r="AB87" s="1722"/>
    </row>
    <row r="88" spans="2:28" ht="15" thickBot="1">
      <c r="B88" s="1735"/>
      <c r="C88" s="1832"/>
      <c r="D88" s="1833"/>
      <c r="E88" s="2195" t="s">
        <v>949</v>
      </c>
      <c r="F88" s="2196"/>
      <c r="G88" s="1743"/>
      <c r="H88" s="1742"/>
      <c r="I88" s="2094" t="s">
        <v>950</v>
      </c>
      <c r="J88" s="2095"/>
      <c r="K88" s="1744">
        <v>13.497999999999999</v>
      </c>
      <c r="L88" s="1745">
        <v>4.3849999999999998</v>
      </c>
      <c r="M88" s="1746">
        <v>6.1360000000000001</v>
      </c>
      <c r="N88" s="1747">
        <v>24.018999999999998</v>
      </c>
      <c r="O88" s="1744">
        <v>14.951000000000001</v>
      </c>
      <c r="P88" s="1745">
        <v>4.6379999999999999</v>
      </c>
      <c r="Q88" s="1746">
        <v>4.7510000000000003</v>
      </c>
      <c r="R88" s="1747">
        <v>24.34</v>
      </c>
      <c r="S88" s="1778"/>
      <c r="T88" s="1778"/>
      <c r="U88" s="1733"/>
      <c r="V88" s="1778"/>
      <c r="W88" s="1778"/>
      <c r="X88" s="1778"/>
      <c r="Y88" s="1778"/>
      <c r="Z88" s="1778"/>
      <c r="AA88" s="1778"/>
      <c r="AB88" s="1778"/>
    </row>
    <row r="89" spans="2:28" ht="15" customHeight="1" thickBot="1">
      <c r="B89" s="1728">
        <v>10</v>
      </c>
      <c r="C89" s="2174" t="s">
        <v>951</v>
      </c>
      <c r="D89" s="2175"/>
      <c r="E89" s="2175"/>
      <c r="F89" s="2176"/>
      <c r="G89" s="2132" t="s">
        <v>952</v>
      </c>
      <c r="H89" s="2133"/>
      <c r="I89" s="2133"/>
      <c r="J89" s="2134"/>
      <c r="K89" s="1729">
        <v>-201.815</v>
      </c>
      <c r="L89" s="1730">
        <v>-252.54499999999999</v>
      </c>
      <c r="M89" s="1731">
        <v>-133.25399999999999</v>
      </c>
      <c r="N89" s="1732">
        <v>-587.61400000000003</v>
      </c>
      <c r="O89" s="1729">
        <v>-431.34399999999999</v>
      </c>
      <c r="P89" s="1730">
        <v>-220.07300000000001</v>
      </c>
      <c r="Q89" s="1731">
        <v>-39.799999999999997</v>
      </c>
      <c r="R89" s="1732">
        <v>-691.21699999999998</v>
      </c>
      <c r="S89" s="1722"/>
      <c r="T89" s="1722"/>
      <c r="U89" s="1733"/>
      <c r="V89" s="1722"/>
      <c r="W89" s="1722"/>
      <c r="X89" s="1722"/>
      <c r="Y89" s="1722"/>
      <c r="Z89" s="1722"/>
      <c r="AA89" s="1722"/>
      <c r="AB89" s="1722"/>
    </row>
    <row r="90" spans="2:28" ht="14.25" customHeight="1">
      <c r="B90" s="1735"/>
      <c r="C90" s="1824"/>
      <c r="D90" s="2181" t="s">
        <v>953</v>
      </c>
      <c r="E90" s="2181"/>
      <c r="F90" s="2182"/>
      <c r="G90" s="1737"/>
      <c r="H90" s="2183" t="s">
        <v>954</v>
      </c>
      <c r="I90" s="2183"/>
      <c r="J90" s="2179"/>
      <c r="K90" s="1827">
        <v>-392.84699999999998</v>
      </c>
      <c r="L90" s="1822">
        <v>-256.41199999999998</v>
      </c>
      <c r="M90" s="1823">
        <v>-133.72</v>
      </c>
      <c r="N90" s="1829">
        <v>-782.97900000000004</v>
      </c>
      <c r="O90" s="1827">
        <v>-432.02199999999999</v>
      </c>
      <c r="P90" s="1822">
        <v>-234.322</v>
      </c>
      <c r="Q90" s="1823">
        <v>-43.000999999999998</v>
      </c>
      <c r="R90" s="1829">
        <v>-709.34500000000003</v>
      </c>
      <c r="S90" s="1722"/>
      <c r="T90" s="1722"/>
      <c r="U90" s="1733"/>
      <c r="V90" s="1722"/>
      <c r="W90" s="1722"/>
      <c r="X90" s="1722"/>
      <c r="Y90" s="1722"/>
      <c r="Z90" s="1722"/>
      <c r="AA90" s="1722"/>
      <c r="AB90" s="1722"/>
    </row>
    <row r="91" spans="2:28" ht="15" customHeight="1" thickBot="1">
      <c r="B91" s="1735"/>
      <c r="C91" s="1800"/>
      <c r="D91" s="2184" t="s">
        <v>955</v>
      </c>
      <c r="E91" s="2184"/>
      <c r="F91" s="2185"/>
      <c r="G91" s="1737"/>
      <c r="H91" s="2186" t="s">
        <v>956</v>
      </c>
      <c r="I91" s="2186"/>
      <c r="J91" s="2187"/>
      <c r="K91" s="1834">
        <v>191.03200000000001</v>
      </c>
      <c r="L91" s="1835">
        <v>3.867</v>
      </c>
      <c r="M91" s="1836">
        <v>0.46600000000000003</v>
      </c>
      <c r="N91" s="1837">
        <v>195.36500000000001</v>
      </c>
      <c r="O91" s="1834">
        <v>0.67800000000000005</v>
      </c>
      <c r="P91" s="1835">
        <v>14.249000000000001</v>
      </c>
      <c r="Q91" s="1836">
        <v>3.2010000000000001</v>
      </c>
      <c r="R91" s="1837">
        <v>18.128</v>
      </c>
      <c r="S91" s="1778"/>
      <c r="T91" s="1778"/>
      <c r="U91" s="1733"/>
      <c r="V91" s="1778"/>
      <c r="W91" s="1778"/>
      <c r="X91" s="1778"/>
      <c r="Y91" s="1778"/>
      <c r="Z91" s="1778"/>
      <c r="AA91" s="1778"/>
      <c r="AB91" s="1778"/>
    </row>
    <row r="92" spans="2:28" ht="15" thickBot="1">
      <c r="B92" s="1728">
        <v>11</v>
      </c>
      <c r="C92" s="2188" t="s">
        <v>957</v>
      </c>
      <c r="D92" s="2189"/>
      <c r="E92" s="2189"/>
      <c r="F92" s="2190"/>
      <c r="G92" s="2191" t="s">
        <v>958</v>
      </c>
      <c r="H92" s="2192"/>
      <c r="I92" s="2192"/>
      <c r="J92" s="2192"/>
      <c r="K92" s="1729">
        <v>-1113.5550000000001</v>
      </c>
      <c r="L92" s="1730">
        <v>-770.00300000000004</v>
      </c>
      <c r="M92" s="1731">
        <v>-228.77099999999999</v>
      </c>
      <c r="N92" s="1732">
        <v>-2112.3290000000002</v>
      </c>
      <c r="O92" s="1729">
        <v>-1304.71</v>
      </c>
      <c r="P92" s="1730">
        <v>-730.91300000000001</v>
      </c>
      <c r="Q92" s="1731">
        <v>-196.13499999999999</v>
      </c>
      <c r="R92" s="1732">
        <v>-2231.7579999999998</v>
      </c>
      <c r="S92" s="1778"/>
      <c r="T92" s="1778"/>
      <c r="U92" s="1733"/>
      <c r="V92" s="1778"/>
      <c r="W92" s="1778"/>
      <c r="X92" s="1778"/>
      <c r="Y92" s="1778"/>
      <c r="Z92" s="1778"/>
      <c r="AA92" s="1778"/>
      <c r="AB92" s="1778"/>
    </row>
    <row r="93" spans="2:28" ht="15" thickBot="1">
      <c r="B93" s="1728">
        <v>12</v>
      </c>
      <c r="C93" s="1838" t="s">
        <v>959</v>
      </c>
      <c r="D93" s="1839"/>
      <c r="E93" s="1839"/>
      <c r="F93" s="1840"/>
      <c r="G93" s="1841" t="s">
        <v>960</v>
      </c>
      <c r="H93" s="1842"/>
      <c r="I93" s="1842"/>
      <c r="J93" s="1843"/>
      <c r="K93" s="1729">
        <v>-239.018</v>
      </c>
      <c r="L93" s="1730">
        <v>-201.01400000000001</v>
      </c>
      <c r="M93" s="1731">
        <v>-46.097000000000001</v>
      </c>
      <c r="N93" s="1732">
        <v>-486.12900000000002</v>
      </c>
      <c r="O93" s="1729">
        <v>-271.53199999999998</v>
      </c>
      <c r="P93" s="1730">
        <v>-183.60300000000001</v>
      </c>
      <c r="Q93" s="1731">
        <v>-31.57</v>
      </c>
      <c r="R93" s="1732">
        <v>-486.70499999999998</v>
      </c>
      <c r="S93" s="1778"/>
      <c r="T93" s="1778"/>
      <c r="U93" s="1733"/>
      <c r="V93" s="1778"/>
      <c r="W93" s="1778"/>
      <c r="X93" s="1778"/>
      <c r="Y93" s="1778"/>
      <c r="Z93" s="1778"/>
      <c r="AA93" s="1778"/>
      <c r="AB93" s="1778"/>
    </row>
    <row r="94" spans="2:28" ht="15" thickBot="1">
      <c r="B94" s="1728">
        <v>13</v>
      </c>
      <c r="C94" s="2197" t="s">
        <v>961</v>
      </c>
      <c r="D94" s="2198"/>
      <c r="E94" s="2198"/>
      <c r="F94" s="2199"/>
      <c r="G94" s="2191" t="s">
        <v>962</v>
      </c>
      <c r="H94" s="2192"/>
      <c r="I94" s="2192"/>
      <c r="J94" s="2192"/>
      <c r="K94" s="1729">
        <v>-1494.7629999999999</v>
      </c>
      <c r="L94" s="1730">
        <v>-1001.139</v>
      </c>
      <c r="M94" s="1844">
        <v>-294.613</v>
      </c>
      <c r="N94" s="1732">
        <v>-2790.5149999999999</v>
      </c>
      <c r="O94" s="1729">
        <v>-1568.1990000000001</v>
      </c>
      <c r="P94" s="1730">
        <v>-920.27599999999995</v>
      </c>
      <c r="Q94" s="1844">
        <v>-201.017</v>
      </c>
      <c r="R94" s="1732">
        <v>-2689.4920000000002</v>
      </c>
      <c r="S94" s="1722"/>
      <c r="T94" s="1722"/>
      <c r="U94" s="1733"/>
      <c r="V94" s="1722"/>
      <c r="W94" s="1722"/>
      <c r="X94" s="1722"/>
      <c r="Y94" s="1722"/>
      <c r="Z94" s="1722"/>
      <c r="AA94" s="1722"/>
      <c r="AB94" s="1722"/>
    </row>
    <row r="95" spans="2:28">
      <c r="B95" s="1785"/>
      <c r="C95" s="1824"/>
      <c r="D95" s="2177" t="s">
        <v>963</v>
      </c>
      <c r="E95" s="2177"/>
      <c r="F95" s="2178"/>
      <c r="G95" s="1825"/>
      <c r="H95" s="2104" t="s">
        <v>964</v>
      </c>
      <c r="I95" s="2104"/>
      <c r="J95" s="2092"/>
      <c r="K95" s="1738">
        <v>-781.62</v>
      </c>
      <c r="L95" s="1739">
        <v>-699.27599999999995</v>
      </c>
      <c r="M95" s="1740">
        <v>-226.636</v>
      </c>
      <c r="N95" s="1741">
        <v>-1707.5319999999999</v>
      </c>
      <c r="O95" s="1738">
        <v>-918.57299999999998</v>
      </c>
      <c r="P95" s="1739">
        <v>-655.94200000000001</v>
      </c>
      <c r="Q95" s="1740">
        <v>-168.16399999999999</v>
      </c>
      <c r="R95" s="1741">
        <v>-1742.6790000000001</v>
      </c>
      <c r="S95" s="1722"/>
      <c r="T95" s="1722"/>
      <c r="U95" s="1733"/>
      <c r="V95" s="1722"/>
      <c r="W95" s="1722"/>
      <c r="X95" s="1722"/>
      <c r="Y95" s="1722"/>
      <c r="Z95" s="1722"/>
      <c r="AA95" s="1722"/>
      <c r="AB95" s="1722"/>
    </row>
    <row r="96" spans="2:28">
      <c r="B96" s="1785"/>
      <c r="C96" s="1797"/>
      <c r="D96" s="2161" t="s">
        <v>965</v>
      </c>
      <c r="E96" s="2161"/>
      <c r="F96" s="2162"/>
      <c r="G96" s="1799"/>
      <c r="H96" s="2084" t="s">
        <v>966</v>
      </c>
      <c r="I96" s="2084"/>
      <c r="J96" s="2082"/>
      <c r="K96" s="1744">
        <v>-474.61799999999999</v>
      </c>
      <c r="L96" s="1745">
        <v>-144.33699999999999</v>
      </c>
      <c r="M96" s="1746">
        <v>-40.686999999999998</v>
      </c>
      <c r="N96" s="1747">
        <v>-659.64200000000005</v>
      </c>
      <c r="O96" s="1744">
        <v>-406.714</v>
      </c>
      <c r="P96" s="1745">
        <v>-109.72199999999999</v>
      </c>
      <c r="Q96" s="1746">
        <v>-18.434000000000001</v>
      </c>
      <c r="R96" s="1747">
        <v>-534.87</v>
      </c>
      <c r="S96" s="1722"/>
      <c r="T96" s="1722"/>
      <c r="U96" s="1733"/>
      <c r="V96" s="1722"/>
      <c r="W96" s="1722"/>
      <c r="X96" s="1722"/>
      <c r="Y96" s="1722"/>
      <c r="Z96" s="1722"/>
      <c r="AA96" s="1722"/>
      <c r="AB96" s="1722"/>
    </row>
    <row r="97" spans="2:31" ht="14.25" customHeight="1">
      <c r="B97" s="1785"/>
      <c r="C97" s="1797"/>
      <c r="D97" s="2161" t="s">
        <v>967</v>
      </c>
      <c r="E97" s="2161"/>
      <c r="F97" s="2162"/>
      <c r="G97" s="1799"/>
      <c r="H97" s="2094" t="s">
        <v>968</v>
      </c>
      <c r="I97" s="2094"/>
      <c r="J97" s="2095"/>
      <c r="K97" s="1744">
        <v>0</v>
      </c>
      <c r="L97" s="1745">
        <v>0</v>
      </c>
      <c r="M97" s="1746">
        <v>0</v>
      </c>
      <c r="N97" s="1747">
        <v>0</v>
      </c>
      <c r="O97" s="1744">
        <v>-1.738</v>
      </c>
      <c r="P97" s="1745">
        <v>-4.1000000000000002E-2</v>
      </c>
      <c r="Q97" s="1746">
        <v>-0.46100000000000002</v>
      </c>
      <c r="R97" s="1747">
        <v>-2.2400000000000002</v>
      </c>
      <c r="S97" s="1722"/>
      <c r="T97" s="1722"/>
      <c r="U97" s="1733"/>
      <c r="V97" s="1722"/>
      <c r="W97" s="1722"/>
      <c r="X97" s="1722"/>
      <c r="Y97" s="1722"/>
      <c r="Z97" s="1722"/>
      <c r="AA97" s="1722"/>
      <c r="AB97" s="1722"/>
    </row>
    <row r="98" spans="2:31" ht="14.25" customHeight="1">
      <c r="B98" s="1785"/>
      <c r="C98" s="1797"/>
      <c r="D98" s="2119" t="s">
        <v>969</v>
      </c>
      <c r="E98" s="2119"/>
      <c r="F98" s="2120"/>
      <c r="G98" s="1799"/>
      <c r="H98" s="2094" t="s">
        <v>970</v>
      </c>
      <c r="I98" s="2094"/>
      <c r="J98" s="2095"/>
      <c r="K98" s="1744">
        <v>-178.92699999999999</v>
      </c>
      <c r="L98" s="1745">
        <v>-46.957999999999998</v>
      </c>
      <c r="M98" s="1746">
        <v>-5.98</v>
      </c>
      <c r="N98" s="1747">
        <v>-231.86500000000001</v>
      </c>
      <c r="O98" s="1744">
        <v>-172.143</v>
      </c>
      <c r="P98" s="1745">
        <v>-25.803999999999998</v>
      </c>
      <c r="Q98" s="1746">
        <v>-2.6749999999999998</v>
      </c>
      <c r="R98" s="1747">
        <v>-200.62200000000001</v>
      </c>
      <c r="S98" s="1722"/>
      <c r="T98" s="1722"/>
      <c r="U98" s="1733"/>
      <c r="V98" s="1722"/>
      <c r="W98" s="1722"/>
      <c r="X98" s="1722"/>
      <c r="Y98" s="1722"/>
      <c r="Z98" s="1722"/>
      <c r="AA98" s="1722"/>
      <c r="AB98" s="1722"/>
    </row>
    <row r="99" spans="2:31">
      <c r="B99" s="1785"/>
      <c r="C99" s="1797"/>
      <c r="D99" s="2161" t="s">
        <v>971</v>
      </c>
      <c r="E99" s="2161"/>
      <c r="F99" s="2162"/>
      <c r="G99" s="1799"/>
      <c r="H99" s="2084" t="s">
        <v>972</v>
      </c>
      <c r="I99" s="2084"/>
      <c r="J99" s="2082"/>
      <c r="K99" s="1744">
        <v>-3.5390000000000001</v>
      </c>
      <c r="L99" s="1745">
        <v>-33.997</v>
      </c>
      <c r="M99" s="1746">
        <v>0</v>
      </c>
      <c r="N99" s="1747">
        <v>-37.536000000000001</v>
      </c>
      <c r="O99" s="1744">
        <v>-11.442</v>
      </c>
      <c r="P99" s="1745">
        <v>-22.704000000000001</v>
      </c>
      <c r="Q99" s="1746">
        <v>0</v>
      </c>
      <c r="R99" s="1747">
        <v>-34.146000000000001</v>
      </c>
      <c r="S99" s="1722"/>
      <c r="T99" s="1722"/>
      <c r="U99" s="1733"/>
      <c r="V99" s="1722"/>
      <c r="W99" s="1722"/>
      <c r="X99" s="1722"/>
      <c r="Y99" s="1722"/>
      <c r="Z99" s="1722"/>
      <c r="AA99" s="1722"/>
      <c r="AB99" s="1722"/>
    </row>
    <row r="100" spans="2:31">
      <c r="B100" s="1785"/>
      <c r="C100" s="1797"/>
      <c r="D100" s="2161" t="s">
        <v>973</v>
      </c>
      <c r="E100" s="2161"/>
      <c r="F100" s="2162"/>
      <c r="G100" s="1799"/>
      <c r="H100" s="2084" t="s">
        <v>974</v>
      </c>
      <c r="I100" s="2084"/>
      <c r="J100" s="2082"/>
      <c r="K100" s="1744">
        <v>-48.615000000000002</v>
      </c>
      <c r="L100" s="1745">
        <v>-75.667000000000002</v>
      </c>
      <c r="M100" s="1746">
        <v>-17.338000000000001</v>
      </c>
      <c r="N100" s="1747">
        <v>-141.62</v>
      </c>
      <c r="O100" s="1744">
        <v>-56.191000000000003</v>
      </c>
      <c r="P100" s="1745">
        <v>-79.861999999999995</v>
      </c>
      <c r="Q100" s="1746">
        <v>-6.5750000000000002</v>
      </c>
      <c r="R100" s="1747">
        <v>-142.62799999999999</v>
      </c>
      <c r="S100" s="1722"/>
      <c r="T100" s="1722"/>
      <c r="U100" s="1733"/>
      <c r="V100" s="1722"/>
      <c r="W100" s="1722"/>
      <c r="X100" s="1722"/>
      <c r="Y100" s="1722"/>
      <c r="Z100" s="1722"/>
      <c r="AA100" s="1722"/>
      <c r="AB100" s="1722"/>
    </row>
    <row r="101" spans="2:31" s="1847" customFormat="1" ht="15" thickBot="1">
      <c r="B101" s="1845"/>
      <c r="C101" s="1800"/>
      <c r="D101" s="2170" t="s">
        <v>975</v>
      </c>
      <c r="E101" s="2170"/>
      <c r="F101" s="2171"/>
      <c r="G101" s="1801"/>
      <c r="H101" s="2201" t="s">
        <v>976</v>
      </c>
      <c r="I101" s="2201"/>
      <c r="J101" s="2202"/>
      <c r="K101" s="1834">
        <v>-7.444</v>
      </c>
      <c r="L101" s="1835">
        <v>-0.90400000000000003</v>
      </c>
      <c r="M101" s="1836">
        <v>-3.972</v>
      </c>
      <c r="N101" s="1837">
        <v>-12.32</v>
      </c>
      <c r="O101" s="1834">
        <v>-1.3979999999999999</v>
      </c>
      <c r="P101" s="1835">
        <v>-26.201000000000001</v>
      </c>
      <c r="Q101" s="1836">
        <v>-4.7080000000000002</v>
      </c>
      <c r="R101" s="1837">
        <v>-32.307000000000002</v>
      </c>
      <c r="S101" s="1846"/>
      <c r="T101" s="1846"/>
      <c r="U101" s="1733"/>
      <c r="V101" s="1846"/>
      <c r="W101" s="1846"/>
      <c r="X101" s="1846"/>
      <c r="Y101" s="1846"/>
      <c r="Z101" s="1846"/>
      <c r="AA101" s="1846"/>
      <c r="AB101" s="1846"/>
      <c r="AC101" s="1846"/>
      <c r="AD101" s="1846"/>
      <c r="AE101" s="1846"/>
    </row>
    <row r="102" spans="2:31" s="1854" customFormat="1" ht="15" thickBot="1">
      <c r="B102" s="1728">
        <v>14</v>
      </c>
      <c r="C102" s="2197" t="s">
        <v>977</v>
      </c>
      <c r="D102" s="2198"/>
      <c r="E102" s="2198"/>
      <c r="F102" s="2199"/>
      <c r="G102" s="2203" t="s">
        <v>978</v>
      </c>
      <c r="H102" s="2204"/>
      <c r="I102" s="2204"/>
      <c r="J102" s="2205"/>
      <c r="K102" s="1848">
        <v>1036.018</v>
      </c>
      <c r="L102" s="1849">
        <v>310.423</v>
      </c>
      <c r="M102" s="1850">
        <v>-199.45099999999999</v>
      </c>
      <c r="N102" s="1851">
        <v>1146.99</v>
      </c>
      <c r="O102" s="1852">
        <v>1750.4140000000002</v>
      </c>
      <c r="P102" s="1852">
        <v>360.72300000000075</v>
      </c>
      <c r="Q102" s="1852">
        <v>-46.610999999999933</v>
      </c>
      <c r="R102" s="1852">
        <v>2064.5260000000026</v>
      </c>
      <c r="S102" s="1853"/>
      <c r="T102" s="1853"/>
      <c r="U102" s="1733"/>
      <c r="V102" s="1853"/>
      <c r="W102" s="1853"/>
      <c r="X102" s="1853"/>
      <c r="Y102" s="1853"/>
      <c r="Z102" s="1853"/>
      <c r="AA102" s="1853"/>
      <c r="AB102" s="1853"/>
      <c r="AC102" s="1853"/>
      <c r="AD102" s="1853"/>
      <c r="AE102" s="1853"/>
    </row>
    <row r="103" spans="2:31" s="1854" customFormat="1" ht="15" thickBot="1">
      <c r="B103" s="1728">
        <v>15</v>
      </c>
      <c r="C103" s="2122" t="s">
        <v>979</v>
      </c>
      <c r="D103" s="2123"/>
      <c r="E103" s="2123"/>
      <c r="F103" s="2124"/>
      <c r="G103" s="1719"/>
      <c r="H103" s="1720"/>
      <c r="I103" s="1720"/>
      <c r="J103" s="1719"/>
      <c r="K103" s="1806">
        <v>0</v>
      </c>
      <c r="L103" s="1807">
        <v>0</v>
      </c>
      <c r="M103" s="1808">
        <v>0</v>
      </c>
      <c r="N103" s="1809">
        <v>0</v>
      </c>
      <c r="O103" s="1855">
        <v>0</v>
      </c>
      <c r="P103" s="1855">
        <v>-13.736000000000001</v>
      </c>
      <c r="Q103" s="1856">
        <v>0</v>
      </c>
      <c r="R103" s="1857">
        <v>-13.736000000000001</v>
      </c>
      <c r="S103" s="1853"/>
      <c r="T103" s="1853"/>
      <c r="U103" s="1733"/>
      <c r="V103" s="1853"/>
      <c r="W103" s="1853"/>
      <c r="X103" s="1853"/>
      <c r="Y103" s="1853"/>
      <c r="Z103" s="1853"/>
      <c r="AA103" s="1853"/>
      <c r="AB103" s="1853"/>
      <c r="AC103" s="1853"/>
      <c r="AD103" s="1853"/>
      <c r="AE103" s="1853"/>
    </row>
    <row r="104" spans="2:31" ht="15" thickBot="1">
      <c r="B104" s="1728">
        <v>16</v>
      </c>
      <c r="C104" s="2197" t="s">
        <v>980</v>
      </c>
      <c r="D104" s="2198"/>
      <c r="E104" s="2198"/>
      <c r="F104" s="2199"/>
      <c r="K104" s="1848">
        <v>1036.018</v>
      </c>
      <c r="L104" s="1849">
        <v>310.423</v>
      </c>
      <c r="M104" s="1850">
        <v>-199.45099999999999</v>
      </c>
      <c r="N104" s="1851">
        <v>1146.99</v>
      </c>
      <c r="O104" s="1858">
        <v>1750.4140000000002</v>
      </c>
      <c r="P104" s="1858">
        <v>346.98700000000076</v>
      </c>
      <c r="Q104" s="1858">
        <v>-46.610999999999933</v>
      </c>
      <c r="R104" s="1858">
        <v>2050.7900000000027</v>
      </c>
      <c r="T104" s="1722"/>
      <c r="U104" s="1733"/>
      <c r="V104" s="1722"/>
      <c r="W104" s="1722"/>
      <c r="X104" s="1722"/>
      <c r="Y104" s="1722"/>
      <c r="Z104" s="1722"/>
      <c r="AA104" s="1722"/>
      <c r="AB104" s="1722"/>
    </row>
    <row r="105" spans="2:31">
      <c r="C105" s="1722"/>
      <c r="D105" s="1722"/>
      <c r="E105" s="1722"/>
      <c r="F105" s="1722"/>
      <c r="O105" s="1722"/>
      <c r="P105" s="1722"/>
      <c r="Q105" s="1722"/>
      <c r="R105" s="1722"/>
      <c r="T105" s="1722"/>
      <c r="U105" s="1722"/>
      <c r="V105" s="1722"/>
      <c r="W105" s="1722"/>
      <c r="X105" s="1722"/>
      <c r="Y105" s="1722"/>
      <c r="Z105" s="1722"/>
      <c r="AA105" s="1722"/>
      <c r="AB105" s="1722"/>
    </row>
    <row r="106" spans="2:31">
      <c r="B106" s="1719" t="s">
        <v>981</v>
      </c>
      <c r="C106" s="1722"/>
      <c r="D106" s="1722"/>
      <c r="E106" s="1722"/>
      <c r="F106" s="1722"/>
      <c r="K106" s="1733"/>
      <c r="L106" s="1733"/>
      <c r="M106" s="1733"/>
      <c r="O106" s="1722"/>
      <c r="P106" s="1722"/>
      <c r="Q106" s="1722"/>
      <c r="R106" s="1722"/>
      <c r="T106" s="1722"/>
      <c r="U106" s="1722"/>
      <c r="V106" s="1722"/>
      <c r="W106" s="1722"/>
      <c r="X106" s="1722"/>
      <c r="Y106" s="1722"/>
      <c r="Z106" s="1722"/>
      <c r="AA106" s="1722"/>
      <c r="AB106" s="1722"/>
    </row>
    <row r="107" spans="2:31">
      <c r="C107" s="1722"/>
      <c r="D107" s="2200"/>
      <c r="E107" s="2200"/>
      <c r="F107" s="2200"/>
      <c r="O107" s="1722"/>
      <c r="P107" s="1722"/>
      <c r="Q107" s="1722"/>
      <c r="R107" s="1722"/>
    </row>
    <row r="108" spans="2:31">
      <c r="O108" s="1733"/>
      <c r="P108" s="1733"/>
      <c r="Q108" s="1733"/>
      <c r="R108" s="1733"/>
    </row>
  </sheetData>
  <mergeCells count="197">
    <mergeCell ref="C103:F103"/>
    <mergeCell ref="C104:F104"/>
    <mergeCell ref="D107:F107"/>
    <mergeCell ref="D100:F100"/>
    <mergeCell ref="H100:J100"/>
    <mergeCell ref="D101:F101"/>
    <mergeCell ref="H101:J101"/>
    <mergeCell ref="C102:F102"/>
    <mergeCell ref="G102:J102"/>
    <mergeCell ref="D97:F97"/>
    <mergeCell ref="H97:J97"/>
    <mergeCell ref="D98:F98"/>
    <mergeCell ref="H98:J98"/>
    <mergeCell ref="D99:F99"/>
    <mergeCell ref="H99:J99"/>
    <mergeCell ref="C94:F94"/>
    <mergeCell ref="G94:J94"/>
    <mergeCell ref="D95:F95"/>
    <mergeCell ref="H95:J95"/>
    <mergeCell ref="D96:F96"/>
    <mergeCell ref="H96:J96"/>
    <mergeCell ref="D90:F90"/>
    <mergeCell ref="H90:J90"/>
    <mergeCell ref="D91:F91"/>
    <mergeCell ref="H91:J91"/>
    <mergeCell ref="C92:F92"/>
    <mergeCell ref="G92:J92"/>
    <mergeCell ref="E87:F87"/>
    <mergeCell ref="I87:J87"/>
    <mergeCell ref="E88:F88"/>
    <mergeCell ref="I88:J88"/>
    <mergeCell ref="C89:F89"/>
    <mergeCell ref="G89:J89"/>
    <mergeCell ref="E84:F84"/>
    <mergeCell ref="I84:J84"/>
    <mergeCell ref="E85:F85"/>
    <mergeCell ref="I85:J85"/>
    <mergeCell ref="D86:F86"/>
    <mergeCell ref="H86:J86"/>
    <mergeCell ref="D81:F81"/>
    <mergeCell ref="H81:J81"/>
    <mergeCell ref="C82:F82"/>
    <mergeCell ref="G82:J82"/>
    <mergeCell ref="D83:F83"/>
    <mergeCell ref="H83:J83"/>
    <mergeCell ref="D78:F78"/>
    <mergeCell ref="H78:J78"/>
    <mergeCell ref="D79:F79"/>
    <mergeCell ref="H79:J79"/>
    <mergeCell ref="D80:F80"/>
    <mergeCell ref="H80:J80"/>
    <mergeCell ref="D75:F75"/>
    <mergeCell ref="H75:J75"/>
    <mergeCell ref="D76:F76"/>
    <mergeCell ref="H76:J76"/>
    <mergeCell ref="D77:F77"/>
    <mergeCell ref="H77:J77"/>
    <mergeCell ref="D72:F72"/>
    <mergeCell ref="H72:J72"/>
    <mergeCell ref="C73:F73"/>
    <mergeCell ref="G73:J73"/>
    <mergeCell ref="D74:F74"/>
    <mergeCell ref="H74:J74"/>
    <mergeCell ref="C69:F69"/>
    <mergeCell ref="G69:J69"/>
    <mergeCell ref="D70:F70"/>
    <mergeCell ref="H70:J70"/>
    <mergeCell ref="D71:F71"/>
    <mergeCell ref="H71:J71"/>
    <mergeCell ref="C66:F66"/>
    <mergeCell ref="G66:J66"/>
    <mergeCell ref="D67:F67"/>
    <mergeCell ref="H67:J67"/>
    <mergeCell ref="E68:F68"/>
    <mergeCell ref="I68:J68"/>
    <mergeCell ref="E63:F63"/>
    <mergeCell ref="I63:J63"/>
    <mergeCell ref="D64:F64"/>
    <mergeCell ref="H64:J64"/>
    <mergeCell ref="D65:F65"/>
    <mergeCell ref="H65:J65"/>
    <mergeCell ref="E60:F60"/>
    <mergeCell ref="I60:J60"/>
    <mergeCell ref="D61:F61"/>
    <mergeCell ref="H61:J61"/>
    <mergeCell ref="E62:F62"/>
    <mergeCell ref="I62:J62"/>
    <mergeCell ref="C57:F57"/>
    <mergeCell ref="G57:J57"/>
    <mergeCell ref="D58:F58"/>
    <mergeCell ref="H58:J58"/>
    <mergeCell ref="E59:F59"/>
    <mergeCell ref="I59:J59"/>
    <mergeCell ref="C53:F53"/>
    <mergeCell ref="G53:J53"/>
    <mergeCell ref="D55:F55"/>
    <mergeCell ref="H55:J55"/>
    <mergeCell ref="D56:F56"/>
    <mergeCell ref="H56:J56"/>
    <mergeCell ref="E50:F50"/>
    <mergeCell ref="I50:J50"/>
    <mergeCell ref="E51:F51"/>
    <mergeCell ref="I51:J51"/>
    <mergeCell ref="E52:F52"/>
    <mergeCell ref="I52:J52"/>
    <mergeCell ref="D47:F47"/>
    <mergeCell ref="H47:J47"/>
    <mergeCell ref="E48:F48"/>
    <mergeCell ref="I48:J48"/>
    <mergeCell ref="E49:F49"/>
    <mergeCell ref="I49:J49"/>
    <mergeCell ref="D44:F44"/>
    <mergeCell ref="H44:J44"/>
    <mergeCell ref="E45:F45"/>
    <mergeCell ref="I45:J45"/>
    <mergeCell ref="E46:F46"/>
    <mergeCell ref="I46:J46"/>
    <mergeCell ref="E41:F41"/>
    <mergeCell ref="I41:J41"/>
    <mergeCell ref="E42:F42"/>
    <mergeCell ref="I42:J42"/>
    <mergeCell ref="E43:F43"/>
    <mergeCell ref="I43:J43"/>
    <mergeCell ref="E38:F38"/>
    <mergeCell ref="I38:J38"/>
    <mergeCell ref="E39:F39"/>
    <mergeCell ref="I39:J39"/>
    <mergeCell ref="E40:F40"/>
    <mergeCell ref="I40:J40"/>
    <mergeCell ref="E34:F34"/>
    <mergeCell ref="I34:J34"/>
    <mergeCell ref="E35:F35"/>
    <mergeCell ref="D36:F36"/>
    <mergeCell ref="H36:J36"/>
    <mergeCell ref="D37:F37"/>
    <mergeCell ref="H37:J37"/>
    <mergeCell ref="E31:F31"/>
    <mergeCell ref="I31:J31"/>
    <mergeCell ref="E32:F32"/>
    <mergeCell ref="I32:J32"/>
    <mergeCell ref="D33:F33"/>
    <mergeCell ref="H33:J33"/>
    <mergeCell ref="D28:F28"/>
    <mergeCell ref="H28:J28"/>
    <mergeCell ref="C29:F29"/>
    <mergeCell ref="G29:J29"/>
    <mergeCell ref="D30:F30"/>
    <mergeCell ref="H30:J30"/>
    <mergeCell ref="E25:F25"/>
    <mergeCell ref="I25:J25"/>
    <mergeCell ref="E26:F26"/>
    <mergeCell ref="I26:J26"/>
    <mergeCell ref="E27:F27"/>
    <mergeCell ref="I27:J27"/>
    <mergeCell ref="E22:F22"/>
    <mergeCell ref="I22:J22"/>
    <mergeCell ref="E23:F23"/>
    <mergeCell ref="I23:J23"/>
    <mergeCell ref="D24:F24"/>
    <mergeCell ref="H24:J24"/>
    <mergeCell ref="E18:F18"/>
    <mergeCell ref="I18:J18"/>
    <mergeCell ref="E19:F19"/>
    <mergeCell ref="E20:F20"/>
    <mergeCell ref="I20:J20"/>
    <mergeCell ref="D21:F21"/>
    <mergeCell ref="H21:J21"/>
    <mergeCell ref="E16:F16"/>
    <mergeCell ref="I16:J16"/>
    <mergeCell ref="E17:F17"/>
    <mergeCell ref="I17:J17"/>
    <mergeCell ref="E12:F12"/>
    <mergeCell ref="I12:J12"/>
    <mergeCell ref="D13:F13"/>
    <mergeCell ref="H13:J13"/>
    <mergeCell ref="D14:F14"/>
    <mergeCell ref="H14:J14"/>
    <mergeCell ref="E11:F11"/>
    <mergeCell ref="I11:J11"/>
    <mergeCell ref="C6:F6"/>
    <mergeCell ref="G6:J6"/>
    <mergeCell ref="D7:F7"/>
    <mergeCell ref="H7:J7"/>
    <mergeCell ref="E8:F8"/>
    <mergeCell ref="I8:J8"/>
    <mergeCell ref="E15:F15"/>
    <mergeCell ref="I15:J15"/>
    <mergeCell ref="Q3:R3"/>
    <mergeCell ref="B4:B5"/>
    <mergeCell ref="C4:F5"/>
    <mergeCell ref="G4:J5"/>
    <mergeCell ref="K4:N4"/>
    <mergeCell ref="O4:R4"/>
    <mergeCell ref="E9:F9"/>
    <mergeCell ref="I9:J9"/>
    <mergeCell ref="D10:F10"/>
    <mergeCell ref="H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215" customWidth="1"/>
    <col min="2" max="2" width="26.85546875" style="1215" customWidth="1"/>
    <col min="3" max="3" width="26.140625" style="1215" customWidth="1"/>
    <col min="4" max="4" width="11.5703125" style="1215" customWidth="1"/>
    <col min="5" max="5" width="11.5703125" style="1215" bestFit="1" customWidth="1"/>
    <col min="6" max="6" width="11.7109375" style="1215" customWidth="1"/>
    <col min="7" max="7" width="11.85546875" style="1215" customWidth="1"/>
    <col min="8" max="8" width="13.140625" style="1215" customWidth="1"/>
    <col min="9" max="9" width="13.7109375" style="1215" customWidth="1"/>
    <col min="10" max="255" width="9.140625" style="1215" customWidth="1"/>
    <col min="256" max="16384" width="8.140625" style="1215"/>
  </cols>
  <sheetData>
    <row r="1" spans="1:9">
      <c r="A1" s="1214"/>
      <c r="B1" s="1214"/>
      <c r="C1" s="1214"/>
      <c r="D1" s="1214"/>
      <c r="E1" s="1214"/>
      <c r="F1" s="1214"/>
      <c r="G1" s="1214"/>
      <c r="H1" s="1214"/>
      <c r="I1" s="1214"/>
    </row>
    <row r="2" spans="1:9" ht="14.25">
      <c r="A2" s="1214"/>
      <c r="B2" s="1214"/>
      <c r="C2" s="1214"/>
      <c r="D2" s="1214"/>
      <c r="E2" s="1214"/>
      <c r="F2" s="1214"/>
      <c r="G2" s="1214"/>
      <c r="H2" s="2476" t="s">
        <v>481</v>
      </c>
      <c r="I2" s="2476"/>
    </row>
    <row r="3" spans="1:9" ht="14.25">
      <c r="A3" s="1214"/>
      <c r="B3" s="1214"/>
      <c r="C3" s="1214"/>
      <c r="D3" s="1214"/>
      <c r="E3" s="1214"/>
      <c r="F3" s="1214"/>
      <c r="G3" s="1214"/>
      <c r="H3" s="1216"/>
      <c r="I3" s="1216"/>
    </row>
    <row r="4" spans="1:9" ht="14.25">
      <c r="A4" s="2477" t="s">
        <v>473</v>
      </c>
      <c r="B4" s="2477"/>
      <c r="C4" s="2477"/>
      <c r="D4" s="2477"/>
      <c r="E4" s="2477"/>
      <c r="F4" s="2477"/>
      <c r="G4" s="2477"/>
      <c r="H4" s="2477"/>
      <c r="I4" s="2477"/>
    </row>
    <row r="5" spans="1:9">
      <c r="A5" s="1217"/>
      <c r="B5" s="1217"/>
      <c r="C5" s="1217"/>
      <c r="D5" s="1217"/>
      <c r="E5" s="1217"/>
      <c r="F5" s="1217"/>
      <c r="G5" s="1217"/>
      <c r="H5" s="1217"/>
      <c r="I5" s="1214"/>
    </row>
    <row r="6" spans="1:9" ht="13.5" thickBot="1">
      <c r="A6" s="1214"/>
      <c r="B6" s="1214"/>
      <c r="C6" s="1214"/>
      <c r="D6" s="1214"/>
      <c r="E6" s="1214"/>
      <c r="F6" s="1214"/>
      <c r="G6" s="1214"/>
      <c r="H6" s="2457" t="s">
        <v>46</v>
      </c>
      <c r="I6" s="2457"/>
    </row>
    <row r="7" spans="1:9" ht="38.25" customHeight="1" thickBot="1">
      <c r="A7" s="2478" t="s">
        <v>425</v>
      </c>
      <c r="B7" s="2480" t="s">
        <v>110</v>
      </c>
      <c r="C7" s="2481"/>
      <c r="D7" s="2484" t="s">
        <v>474</v>
      </c>
      <c r="E7" s="2484"/>
      <c r="F7" s="2484"/>
      <c r="G7" s="2485" t="s">
        <v>475</v>
      </c>
      <c r="H7" s="2484"/>
      <c r="I7" s="2486"/>
    </row>
    <row r="8" spans="1:9" ht="26.25" thickBot="1">
      <c r="A8" s="2479"/>
      <c r="B8" s="2482"/>
      <c r="C8" s="2483"/>
      <c r="D8" s="1218" t="s">
        <v>426</v>
      </c>
      <c r="E8" s="1219" t="s">
        <v>427</v>
      </c>
      <c r="F8" s="1220" t="s">
        <v>476</v>
      </c>
      <c r="G8" s="1218" t="s">
        <v>426</v>
      </c>
      <c r="H8" s="1219" t="s">
        <v>427</v>
      </c>
      <c r="I8" s="1220" t="s">
        <v>428</v>
      </c>
    </row>
    <row r="9" spans="1:9" ht="12.75" customHeight="1">
      <c r="A9" s="2487" t="s">
        <v>477</v>
      </c>
      <c r="B9" s="2488"/>
      <c r="C9" s="2489"/>
      <c r="D9" s="1221"/>
      <c r="E9" s="1222"/>
      <c r="F9" s="1223"/>
      <c r="G9" s="1224"/>
      <c r="H9" s="1225"/>
      <c r="I9" s="1226"/>
    </row>
    <row r="10" spans="1:9">
      <c r="A10" s="1227">
        <v>1</v>
      </c>
      <c r="B10" s="2467" t="s">
        <v>432</v>
      </c>
      <c r="C10" s="2468"/>
      <c r="D10" s="1228">
        <v>35566.932780000003</v>
      </c>
      <c r="E10" s="1228">
        <v>0</v>
      </c>
      <c r="F10" s="1229">
        <v>9.1815699999999989</v>
      </c>
      <c r="G10" s="1230">
        <v>0</v>
      </c>
      <c r="H10" s="1228">
        <v>0</v>
      </c>
      <c r="I10" s="1231">
        <v>0</v>
      </c>
    </row>
    <row r="11" spans="1:9">
      <c r="A11" s="1227">
        <v>2</v>
      </c>
      <c r="B11" s="2467" t="s">
        <v>433</v>
      </c>
      <c r="C11" s="2468"/>
      <c r="D11" s="1228">
        <v>7.54</v>
      </c>
      <c r="E11" s="1228">
        <v>0</v>
      </c>
      <c r="F11" s="1229">
        <v>0</v>
      </c>
      <c r="G11" s="1230">
        <v>79.992000000000004</v>
      </c>
      <c r="H11" s="1228">
        <v>0</v>
      </c>
      <c r="I11" s="1231">
        <v>0</v>
      </c>
    </row>
    <row r="12" spans="1:9">
      <c r="A12" s="1227"/>
      <c r="B12" s="1232"/>
      <c r="C12" s="1189" t="s">
        <v>434</v>
      </c>
      <c r="D12" s="1228">
        <v>0</v>
      </c>
      <c r="E12" s="1228">
        <v>0</v>
      </c>
      <c r="F12" s="1229">
        <v>0</v>
      </c>
      <c r="G12" s="1230">
        <v>0</v>
      </c>
      <c r="H12" s="1228">
        <v>0</v>
      </c>
      <c r="I12" s="1231">
        <v>0</v>
      </c>
    </row>
    <row r="13" spans="1:9">
      <c r="A13" s="1227"/>
      <c r="B13" s="1232"/>
      <c r="C13" s="1189" t="s">
        <v>435</v>
      </c>
      <c r="D13" s="1228">
        <v>0</v>
      </c>
      <c r="E13" s="1228">
        <v>0</v>
      </c>
      <c r="F13" s="1229">
        <v>0</v>
      </c>
      <c r="G13" s="1230">
        <v>79.992000000000004</v>
      </c>
      <c r="H13" s="1228">
        <v>0</v>
      </c>
      <c r="I13" s="1231">
        <v>0</v>
      </c>
    </row>
    <row r="14" spans="1:9">
      <c r="A14" s="1227"/>
      <c r="B14" s="1232"/>
      <c r="C14" s="1189" t="s">
        <v>436</v>
      </c>
      <c r="D14" s="1228">
        <v>7.54</v>
      </c>
      <c r="E14" s="1228">
        <v>0</v>
      </c>
      <c r="F14" s="1229">
        <v>0</v>
      </c>
      <c r="G14" s="1230">
        <v>0</v>
      </c>
      <c r="H14" s="1228">
        <v>0</v>
      </c>
      <c r="I14" s="1231">
        <v>0</v>
      </c>
    </row>
    <row r="15" spans="1:9">
      <c r="A15" s="1227">
        <v>3</v>
      </c>
      <c r="B15" s="2453" t="s">
        <v>437</v>
      </c>
      <c r="C15" s="2454"/>
      <c r="D15" s="1228">
        <v>0</v>
      </c>
      <c r="E15" s="1228">
        <v>0</v>
      </c>
      <c r="F15" s="1229">
        <v>0</v>
      </c>
      <c r="G15" s="1230">
        <v>0</v>
      </c>
      <c r="H15" s="1228">
        <v>0</v>
      </c>
      <c r="I15" s="1231">
        <v>0</v>
      </c>
    </row>
    <row r="16" spans="1:9" ht="12.75" customHeight="1">
      <c r="A16" s="1227">
        <v>4</v>
      </c>
      <c r="B16" s="2453" t="s">
        <v>438</v>
      </c>
      <c r="C16" s="2454"/>
      <c r="D16" s="1228">
        <v>0</v>
      </c>
      <c r="E16" s="1228">
        <v>0</v>
      </c>
      <c r="F16" s="1229">
        <v>0</v>
      </c>
      <c r="G16" s="1230">
        <v>0</v>
      </c>
      <c r="H16" s="1228">
        <v>0</v>
      </c>
      <c r="I16" s="1231">
        <v>0</v>
      </c>
    </row>
    <row r="17" spans="1:9" ht="12.75" customHeight="1">
      <c r="A17" s="1227">
        <v>5</v>
      </c>
      <c r="B17" s="2453" t="s">
        <v>439</v>
      </c>
      <c r="C17" s="2454"/>
      <c r="D17" s="1228">
        <v>0</v>
      </c>
      <c r="E17" s="1228">
        <v>0</v>
      </c>
      <c r="F17" s="1229">
        <v>0</v>
      </c>
      <c r="G17" s="1230">
        <v>0</v>
      </c>
      <c r="H17" s="1228">
        <v>0</v>
      </c>
      <c r="I17" s="1231">
        <v>0</v>
      </c>
    </row>
    <row r="18" spans="1:9">
      <c r="A18" s="1227"/>
      <c r="B18" s="1232"/>
      <c r="C18" s="1189" t="s">
        <v>434</v>
      </c>
      <c r="D18" s="1228">
        <v>0</v>
      </c>
      <c r="E18" s="1228">
        <v>0</v>
      </c>
      <c r="F18" s="1229">
        <v>0</v>
      </c>
      <c r="G18" s="1230">
        <v>0</v>
      </c>
      <c r="H18" s="1228">
        <v>0</v>
      </c>
      <c r="I18" s="1231">
        <v>0</v>
      </c>
    </row>
    <row r="19" spans="1:9">
      <c r="A19" s="1227"/>
      <c r="B19" s="1232"/>
      <c r="C19" s="1189" t="s">
        <v>435</v>
      </c>
      <c r="D19" s="1228">
        <v>0</v>
      </c>
      <c r="E19" s="1228">
        <v>0</v>
      </c>
      <c r="F19" s="1229">
        <v>0</v>
      </c>
      <c r="G19" s="1230">
        <v>0</v>
      </c>
      <c r="H19" s="1228">
        <v>0</v>
      </c>
      <c r="I19" s="1231">
        <v>0</v>
      </c>
    </row>
    <row r="20" spans="1:9">
      <c r="A20" s="1227"/>
      <c r="B20" s="1232"/>
      <c r="C20" s="1189" t="s">
        <v>436</v>
      </c>
      <c r="D20" s="1228">
        <v>0</v>
      </c>
      <c r="E20" s="1228">
        <v>0</v>
      </c>
      <c r="F20" s="1229">
        <v>0</v>
      </c>
      <c r="G20" s="1230">
        <v>0</v>
      </c>
      <c r="H20" s="1228">
        <v>0</v>
      </c>
      <c r="I20" s="1231">
        <v>0</v>
      </c>
    </row>
    <row r="21" spans="1:9">
      <c r="A21" s="1227"/>
      <c r="B21" s="1232"/>
      <c r="C21" s="1189" t="s">
        <v>440</v>
      </c>
      <c r="D21" s="1228">
        <v>0</v>
      </c>
      <c r="E21" s="1228">
        <v>0</v>
      </c>
      <c r="F21" s="1229">
        <v>0</v>
      </c>
      <c r="G21" s="1230">
        <v>0</v>
      </c>
      <c r="H21" s="1228">
        <v>0</v>
      </c>
      <c r="I21" s="1231">
        <v>0</v>
      </c>
    </row>
    <row r="22" spans="1:9" ht="12.75" customHeight="1">
      <c r="A22" s="1227">
        <v>6</v>
      </c>
      <c r="B22" s="2453" t="s">
        <v>441</v>
      </c>
      <c r="C22" s="2454"/>
      <c r="D22" s="1228">
        <v>0</v>
      </c>
      <c r="E22" s="1228">
        <v>3082.2370000000001</v>
      </c>
      <c r="F22" s="1229">
        <v>1081.4286800000002</v>
      </c>
      <c r="G22" s="1230">
        <v>0</v>
      </c>
      <c r="H22" s="1228">
        <v>-40</v>
      </c>
      <c r="I22" s="1231">
        <v>-37.387979999999999</v>
      </c>
    </row>
    <row r="23" spans="1:9">
      <c r="A23" s="1227"/>
      <c r="B23" s="1232"/>
      <c r="C23" s="1189" t="s">
        <v>434</v>
      </c>
      <c r="D23" s="1228">
        <v>0</v>
      </c>
      <c r="E23" s="1228">
        <v>3082.2370000000001</v>
      </c>
      <c r="F23" s="1229">
        <v>309.04000000000002</v>
      </c>
      <c r="G23" s="1230">
        <v>0</v>
      </c>
      <c r="H23" s="1228">
        <v>-40</v>
      </c>
      <c r="I23" s="1231">
        <v>-37.387979999999999</v>
      </c>
    </row>
    <row r="24" spans="1:9">
      <c r="A24" s="1227"/>
      <c r="B24" s="1232"/>
      <c r="C24" s="1189" t="s">
        <v>435</v>
      </c>
      <c r="D24" s="1228">
        <v>0</v>
      </c>
      <c r="E24" s="1228">
        <v>0</v>
      </c>
      <c r="F24" s="1229">
        <v>772.38868000000002</v>
      </c>
      <c r="G24" s="1230">
        <v>0</v>
      </c>
      <c r="H24" s="1228">
        <v>0</v>
      </c>
      <c r="I24" s="1231">
        <v>0</v>
      </c>
    </row>
    <row r="25" spans="1:9" ht="12.75" customHeight="1">
      <c r="A25" s="1227">
        <v>7</v>
      </c>
      <c r="B25" s="2453" t="s">
        <v>442</v>
      </c>
      <c r="C25" s="2454"/>
      <c r="D25" s="1228">
        <v>223.71295999999998</v>
      </c>
      <c r="E25" s="1228">
        <v>23093.453000000001</v>
      </c>
      <c r="F25" s="1229">
        <v>1495.222</v>
      </c>
      <c r="G25" s="1230">
        <v>-1.0805799999999999</v>
      </c>
      <c r="H25" s="1228">
        <v>-2703.2417500000001</v>
      </c>
      <c r="I25" s="1231">
        <v>-858.64466000000004</v>
      </c>
    </row>
    <row r="26" spans="1:9">
      <c r="A26" s="1227"/>
      <c r="B26" s="1232"/>
      <c r="C26" s="1189" t="s">
        <v>434</v>
      </c>
      <c r="D26" s="1228">
        <v>9.6177499999999991</v>
      </c>
      <c r="E26" s="1228">
        <v>22063.427</v>
      </c>
      <c r="F26" s="1229">
        <v>893.26900000000001</v>
      </c>
      <c r="G26" s="1230">
        <v>-1.0805799999999999</v>
      </c>
      <c r="H26" s="1228">
        <v>-2703.2417500000001</v>
      </c>
      <c r="I26" s="1231">
        <v>-258.64465999999999</v>
      </c>
    </row>
    <row r="27" spans="1:9">
      <c r="A27" s="1227"/>
      <c r="B27" s="1232"/>
      <c r="C27" s="1189" t="s">
        <v>435</v>
      </c>
      <c r="D27" s="1228">
        <v>150.02199999999999</v>
      </c>
      <c r="E27" s="1228">
        <v>1030.0260000000001</v>
      </c>
      <c r="F27" s="1229">
        <v>601.95299999999997</v>
      </c>
      <c r="G27" s="1230">
        <v>0</v>
      </c>
      <c r="H27" s="1228">
        <v>0</v>
      </c>
      <c r="I27" s="1231">
        <v>-600</v>
      </c>
    </row>
    <row r="28" spans="1:9">
      <c r="A28" s="1227"/>
      <c r="B28" s="1232"/>
      <c r="C28" s="1189" t="s">
        <v>436</v>
      </c>
      <c r="D28" s="1228">
        <v>64.073210000000003</v>
      </c>
      <c r="E28" s="1228">
        <v>0</v>
      </c>
      <c r="F28" s="1229">
        <v>0</v>
      </c>
      <c r="G28" s="1230">
        <v>0</v>
      </c>
      <c r="H28" s="1228">
        <v>0</v>
      </c>
      <c r="I28" s="1231">
        <v>0</v>
      </c>
    </row>
    <row r="29" spans="1:9">
      <c r="A29" s="1227"/>
      <c r="B29" s="1232"/>
      <c r="C29" s="1189" t="s">
        <v>443</v>
      </c>
      <c r="D29" s="1228">
        <v>0</v>
      </c>
      <c r="E29" s="1228">
        <v>0</v>
      </c>
      <c r="F29" s="1229">
        <v>0</v>
      </c>
      <c r="G29" s="1230">
        <v>0</v>
      </c>
      <c r="H29" s="1228">
        <v>0</v>
      </c>
      <c r="I29" s="1231">
        <v>0</v>
      </c>
    </row>
    <row r="30" spans="1:9">
      <c r="A30" s="1227">
        <v>8</v>
      </c>
      <c r="B30" s="2453" t="s">
        <v>444</v>
      </c>
      <c r="C30" s="2454"/>
      <c r="D30" s="1228">
        <v>17735.33123</v>
      </c>
      <c r="E30" s="1228">
        <v>10735.61959</v>
      </c>
      <c r="F30" s="1229">
        <v>15149.71047</v>
      </c>
      <c r="G30" s="1230">
        <v>-91.966499999999996</v>
      </c>
      <c r="H30" s="1228">
        <v>-5275.2384599999996</v>
      </c>
      <c r="I30" s="1231">
        <v>-7310.6075099999998</v>
      </c>
    </row>
    <row r="31" spans="1:9">
      <c r="A31" s="1227"/>
      <c r="B31" s="1232"/>
      <c r="C31" s="1233" t="s">
        <v>478</v>
      </c>
      <c r="D31" s="1228">
        <v>5368.2155899999998</v>
      </c>
      <c r="E31" s="1228">
        <v>2643.7841800000001</v>
      </c>
      <c r="F31" s="1229">
        <v>2935.26946</v>
      </c>
      <c r="G31" s="1230">
        <v>0</v>
      </c>
      <c r="H31" s="1228">
        <v>0</v>
      </c>
      <c r="I31" s="1231">
        <v>0</v>
      </c>
    </row>
    <row r="32" spans="1:9">
      <c r="A32" s="1227"/>
      <c r="B32" s="1232"/>
      <c r="C32" s="1189" t="s">
        <v>445</v>
      </c>
      <c r="D32" s="1228">
        <v>7895.5219999999999</v>
      </c>
      <c r="E32" s="1228">
        <v>96</v>
      </c>
      <c r="F32" s="1229">
        <v>19.2</v>
      </c>
      <c r="G32" s="1230">
        <v>200</v>
      </c>
      <c r="H32" s="1228">
        <v>0</v>
      </c>
      <c r="I32" s="1231">
        <v>0</v>
      </c>
    </row>
    <row r="33" spans="1:9">
      <c r="A33" s="1227"/>
      <c r="B33" s="1232"/>
      <c r="C33" s="1189" t="s">
        <v>446</v>
      </c>
      <c r="D33" s="1228">
        <v>0.129</v>
      </c>
      <c r="E33" s="1228">
        <v>0.29077999999999998</v>
      </c>
      <c r="F33" s="1229">
        <v>0.31672</v>
      </c>
      <c r="G33" s="1230">
        <v>0</v>
      </c>
      <c r="H33" s="1228">
        <v>0</v>
      </c>
      <c r="I33" s="1231">
        <v>0</v>
      </c>
    </row>
    <row r="34" spans="1:9">
      <c r="A34" s="1227"/>
      <c r="B34" s="1232"/>
      <c r="C34" s="1189" t="s">
        <v>440</v>
      </c>
      <c r="D34" s="1228">
        <v>4461.4956400000001</v>
      </c>
      <c r="E34" s="1228">
        <v>7972.3596300000008</v>
      </c>
      <c r="F34" s="1229">
        <v>12168.469289999999</v>
      </c>
      <c r="G34" s="1230">
        <v>-291.9665</v>
      </c>
      <c r="H34" s="1228">
        <v>-5275.2384599999996</v>
      </c>
      <c r="I34" s="1231">
        <v>-7310.6075099999998</v>
      </c>
    </row>
    <row r="35" spans="1:9">
      <c r="A35" s="1227"/>
      <c r="B35" s="1232"/>
      <c r="C35" s="1189" t="s">
        <v>447</v>
      </c>
      <c r="D35" s="1228">
        <v>9.9689999999999994</v>
      </c>
      <c r="E35" s="1228">
        <v>23.184999999999999</v>
      </c>
      <c r="F35" s="1229">
        <v>26.454999999999998</v>
      </c>
      <c r="G35" s="1230">
        <v>0</v>
      </c>
      <c r="H35" s="1228">
        <v>0</v>
      </c>
      <c r="I35" s="1231">
        <v>0</v>
      </c>
    </row>
    <row r="36" spans="1:9">
      <c r="A36" s="1227">
        <v>9</v>
      </c>
      <c r="B36" s="2453" t="s">
        <v>448</v>
      </c>
      <c r="C36" s="2454"/>
      <c r="D36" s="1228">
        <v>755.50794999999994</v>
      </c>
      <c r="E36" s="1228">
        <v>635.13648000000001</v>
      </c>
      <c r="F36" s="1229">
        <v>383.97671000000003</v>
      </c>
      <c r="G36" s="1230">
        <v>15.53199</v>
      </c>
      <c r="H36" s="1228">
        <v>77.42089</v>
      </c>
      <c r="I36" s="1231">
        <v>132.92914000000002</v>
      </c>
    </row>
    <row r="37" spans="1:9">
      <c r="A37" s="1227">
        <v>10</v>
      </c>
      <c r="B37" s="2453" t="s">
        <v>449</v>
      </c>
      <c r="C37" s="2454"/>
      <c r="D37" s="1228">
        <v>105.68293999999999</v>
      </c>
      <c r="E37" s="1228">
        <v>10.812700000000001</v>
      </c>
      <c r="F37" s="1229">
        <v>3.1589999999999998</v>
      </c>
      <c r="G37" s="1230">
        <v>2.3541699999999999</v>
      </c>
      <c r="H37" s="1228">
        <v>7.5419999999999998</v>
      </c>
      <c r="I37" s="1231">
        <v>15.141</v>
      </c>
    </row>
    <row r="38" spans="1:9">
      <c r="A38" s="1227">
        <v>11</v>
      </c>
      <c r="B38" s="2453" t="s">
        <v>450</v>
      </c>
      <c r="C38" s="2454"/>
      <c r="D38" s="1228">
        <v>1017.4444</v>
      </c>
      <c r="E38" s="1228">
        <v>264.94795999999997</v>
      </c>
      <c r="F38" s="1229">
        <v>35.318419999999996</v>
      </c>
      <c r="G38" s="1230">
        <v>3.2970000000000002</v>
      </c>
      <c r="H38" s="1228">
        <v>0</v>
      </c>
      <c r="I38" s="1231">
        <v>0</v>
      </c>
    </row>
    <row r="39" spans="1:9" ht="13.5" thickBot="1">
      <c r="A39" s="1234">
        <v>12</v>
      </c>
      <c r="B39" s="2490" t="s">
        <v>479</v>
      </c>
      <c r="C39" s="2491"/>
      <c r="D39" s="1235">
        <v>55412.152260000003</v>
      </c>
      <c r="E39" s="1236">
        <v>37822.206730000005</v>
      </c>
      <c r="F39" s="1237">
        <v>18157.996850000003</v>
      </c>
      <c r="G39" s="1235">
        <v>8.1280799999999864</v>
      </c>
      <c r="H39" s="1236">
        <v>-7933.5173199999999</v>
      </c>
      <c r="I39" s="1237">
        <v>-8058.5700099999995</v>
      </c>
    </row>
    <row r="40" spans="1:9" ht="12.75" customHeight="1">
      <c r="A40" s="2487" t="s">
        <v>141</v>
      </c>
      <c r="B40" s="2488"/>
      <c r="C40" s="2489"/>
      <c r="D40" s="1238"/>
      <c r="E40" s="1239"/>
      <c r="F40" s="1240"/>
      <c r="G40" s="1238"/>
      <c r="H40" s="1241"/>
      <c r="I40" s="1240"/>
    </row>
    <row r="41" spans="1:9">
      <c r="A41" s="1227">
        <v>13</v>
      </c>
      <c r="B41" s="2467" t="s">
        <v>452</v>
      </c>
      <c r="C41" s="2468"/>
      <c r="D41" s="1228">
        <v>11409.50373</v>
      </c>
      <c r="E41" s="1228">
        <v>6229.6759800000009</v>
      </c>
      <c r="F41" s="1229">
        <v>1388.4034199999999</v>
      </c>
      <c r="G41" s="1230">
        <v>3737.65238</v>
      </c>
      <c r="H41" s="1228">
        <v>625.30600000000004</v>
      </c>
      <c r="I41" s="1231">
        <v>1621.9880000000001</v>
      </c>
    </row>
    <row r="42" spans="1:9">
      <c r="A42" s="1227">
        <v>14</v>
      </c>
      <c r="B42" s="2467" t="s">
        <v>453</v>
      </c>
      <c r="C42" s="2468"/>
      <c r="D42" s="1228">
        <v>0</v>
      </c>
      <c r="E42" s="1228">
        <v>0</v>
      </c>
      <c r="F42" s="1229">
        <v>0</v>
      </c>
      <c r="G42" s="1230">
        <v>0</v>
      </c>
      <c r="H42" s="1228">
        <v>0</v>
      </c>
      <c r="I42" s="1231">
        <v>0</v>
      </c>
    </row>
    <row r="43" spans="1:9">
      <c r="A43" s="1227"/>
      <c r="B43" s="1232"/>
      <c r="C43" s="1189" t="s">
        <v>434</v>
      </c>
      <c r="D43" s="1228">
        <v>0</v>
      </c>
      <c r="E43" s="1228">
        <v>0</v>
      </c>
      <c r="F43" s="1229">
        <v>0</v>
      </c>
      <c r="G43" s="1230">
        <v>0</v>
      </c>
      <c r="H43" s="1228">
        <v>0</v>
      </c>
      <c r="I43" s="1231">
        <v>0</v>
      </c>
    </row>
    <row r="44" spans="1:9">
      <c r="A44" s="1227"/>
      <c r="B44" s="1232"/>
      <c r="C44" s="1189" t="s">
        <v>435</v>
      </c>
      <c r="D44" s="1228">
        <v>0</v>
      </c>
      <c r="E44" s="1228">
        <v>0</v>
      </c>
      <c r="F44" s="1229">
        <v>0</v>
      </c>
      <c r="G44" s="1230">
        <v>0</v>
      </c>
      <c r="H44" s="1228">
        <v>0</v>
      </c>
      <c r="I44" s="1231">
        <v>0</v>
      </c>
    </row>
    <row r="45" spans="1:9">
      <c r="A45" s="1227"/>
      <c r="B45" s="1232"/>
      <c r="C45" s="1189" t="s">
        <v>436</v>
      </c>
      <c r="D45" s="1228">
        <v>0</v>
      </c>
      <c r="E45" s="1228">
        <v>0</v>
      </c>
      <c r="F45" s="1229">
        <v>0</v>
      </c>
      <c r="G45" s="1230">
        <v>0</v>
      </c>
      <c r="H45" s="1228">
        <v>0</v>
      </c>
      <c r="I45" s="1231">
        <v>0</v>
      </c>
    </row>
    <row r="46" spans="1:9">
      <c r="A46" s="1227"/>
      <c r="B46" s="1232"/>
      <c r="C46" s="1189" t="s">
        <v>445</v>
      </c>
      <c r="D46" s="1228">
        <v>0</v>
      </c>
      <c r="E46" s="1228">
        <v>0</v>
      </c>
      <c r="F46" s="1229">
        <v>0</v>
      </c>
      <c r="G46" s="1230">
        <v>0</v>
      </c>
      <c r="H46" s="1228">
        <v>0</v>
      </c>
      <c r="I46" s="1231">
        <v>0</v>
      </c>
    </row>
    <row r="47" spans="1:9">
      <c r="A47" s="1227"/>
      <c r="B47" s="1232"/>
      <c r="C47" s="1189" t="s">
        <v>454</v>
      </c>
      <c r="D47" s="1228">
        <v>0</v>
      </c>
      <c r="E47" s="1228">
        <v>0</v>
      </c>
      <c r="F47" s="1229">
        <v>0</v>
      </c>
      <c r="G47" s="1230">
        <v>0</v>
      </c>
      <c r="H47" s="1228">
        <v>0</v>
      </c>
      <c r="I47" s="1231">
        <v>0</v>
      </c>
    </row>
    <row r="48" spans="1:9">
      <c r="A48" s="1227"/>
      <c r="B48" s="1232"/>
      <c r="C48" s="1189" t="s">
        <v>455</v>
      </c>
      <c r="D48" s="1228">
        <v>0</v>
      </c>
      <c r="E48" s="1228">
        <v>0</v>
      </c>
      <c r="F48" s="1229">
        <v>0</v>
      </c>
      <c r="G48" s="1230">
        <v>0</v>
      </c>
      <c r="H48" s="1228">
        <v>0</v>
      </c>
      <c r="I48" s="1231">
        <v>0</v>
      </c>
    </row>
    <row r="49" spans="1:9">
      <c r="A49" s="1227">
        <v>15</v>
      </c>
      <c r="B49" s="2467" t="s">
        <v>437</v>
      </c>
      <c r="C49" s="2468"/>
      <c r="D49" s="1228">
        <v>0</v>
      </c>
      <c r="E49" s="1228">
        <v>0</v>
      </c>
      <c r="F49" s="1229">
        <v>0</v>
      </c>
      <c r="G49" s="1230">
        <v>0</v>
      </c>
      <c r="H49" s="1228">
        <v>0</v>
      </c>
      <c r="I49" s="1231">
        <v>0</v>
      </c>
    </row>
    <row r="50" spans="1:9">
      <c r="A50" s="1227">
        <v>16</v>
      </c>
      <c r="B50" s="2467" t="s">
        <v>438</v>
      </c>
      <c r="C50" s="2468"/>
      <c r="D50" s="1228">
        <v>3.3000000000000002E-2</v>
      </c>
      <c r="E50" s="1228">
        <v>0</v>
      </c>
      <c r="F50" s="1229">
        <v>0</v>
      </c>
      <c r="G50" s="1230">
        <v>0</v>
      </c>
      <c r="H50" s="1228">
        <v>0</v>
      </c>
      <c r="I50" s="1231">
        <v>0</v>
      </c>
    </row>
    <row r="51" spans="1:9">
      <c r="A51" s="1227">
        <v>17</v>
      </c>
      <c r="B51" s="2467" t="s">
        <v>456</v>
      </c>
      <c r="C51" s="2468"/>
      <c r="D51" s="1228">
        <v>2728.4776000000002</v>
      </c>
      <c r="E51" s="1228">
        <v>3664.2268199999999</v>
      </c>
      <c r="F51" s="1229">
        <v>5352.7261900000003</v>
      </c>
      <c r="G51" s="1230">
        <v>429.38165000000004</v>
      </c>
      <c r="H51" s="1228">
        <v>1530.9349100000002</v>
      </c>
      <c r="I51" s="1231">
        <v>3685.7606100000003</v>
      </c>
    </row>
    <row r="52" spans="1:9">
      <c r="A52" s="1227"/>
      <c r="B52" s="1232"/>
      <c r="C52" s="1189" t="s">
        <v>457</v>
      </c>
      <c r="D52" s="1228">
        <v>550.68245999999999</v>
      </c>
      <c r="E52" s="1228">
        <v>529.07547999999997</v>
      </c>
      <c r="F52" s="1229">
        <v>235.90769</v>
      </c>
      <c r="G52" s="1230">
        <v>161.37277000000003</v>
      </c>
      <c r="H52" s="1228">
        <v>211.99299999999999</v>
      </c>
      <c r="I52" s="1231">
        <v>188.74299999999999</v>
      </c>
    </row>
    <row r="53" spans="1:9">
      <c r="A53" s="1227"/>
      <c r="B53" s="1232"/>
      <c r="C53" s="1189" t="s">
        <v>458</v>
      </c>
      <c r="D53" s="1228">
        <v>2177.7951400000002</v>
      </c>
      <c r="E53" s="1228">
        <v>3135.1513399999999</v>
      </c>
      <c r="F53" s="1229">
        <v>5116.8185000000003</v>
      </c>
      <c r="G53" s="1230">
        <v>268.00887999999998</v>
      </c>
      <c r="H53" s="1228">
        <v>1318.9419100000002</v>
      </c>
      <c r="I53" s="1231">
        <v>3497.0176100000003</v>
      </c>
    </row>
    <row r="54" spans="1:9">
      <c r="A54" s="1227">
        <v>18</v>
      </c>
      <c r="B54" s="2453" t="s">
        <v>459</v>
      </c>
      <c r="C54" s="2454"/>
      <c r="D54" s="1228">
        <v>210.15628000000001</v>
      </c>
      <c r="E54" s="1228">
        <v>1768.5765900000001</v>
      </c>
      <c r="F54" s="1229">
        <v>22.896000000000001</v>
      </c>
      <c r="G54" s="1230">
        <v>67.114279999999994</v>
      </c>
      <c r="H54" s="1228">
        <v>99.062910000000002</v>
      </c>
      <c r="I54" s="1231">
        <v>422.21520000000004</v>
      </c>
    </row>
    <row r="55" spans="1:9" ht="12.75" customHeight="1">
      <c r="A55" s="1227">
        <v>19</v>
      </c>
      <c r="B55" s="2453" t="s">
        <v>460</v>
      </c>
      <c r="C55" s="2454"/>
      <c r="D55" s="1228">
        <v>0</v>
      </c>
      <c r="E55" s="1228">
        <v>0</v>
      </c>
      <c r="F55" s="1229">
        <v>0</v>
      </c>
      <c r="G55" s="1230">
        <v>0</v>
      </c>
      <c r="H55" s="1228">
        <v>0</v>
      </c>
      <c r="I55" s="1231">
        <v>0</v>
      </c>
    </row>
    <row r="56" spans="1:9">
      <c r="A56" s="1227">
        <v>20</v>
      </c>
      <c r="B56" s="2453" t="s">
        <v>461</v>
      </c>
      <c r="C56" s="2454"/>
      <c r="D56" s="1228">
        <v>197.80282</v>
      </c>
      <c r="E56" s="1228">
        <v>253.73190999999997</v>
      </c>
      <c r="F56" s="1229">
        <v>261.36590999999999</v>
      </c>
      <c r="G56" s="1230">
        <v>-5.287E-2</v>
      </c>
      <c r="H56" s="1228">
        <v>-5.2612100000000002</v>
      </c>
      <c r="I56" s="1231">
        <v>6.5523400000000001</v>
      </c>
    </row>
    <row r="57" spans="1:9" ht="12.75" customHeight="1">
      <c r="A57" s="1227">
        <v>21</v>
      </c>
      <c r="B57" s="2453" t="s">
        <v>462</v>
      </c>
      <c r="C57" s="2454"/>
      <c r="D57" s="1228">
        <v>10.181340000000001</v>
      </c>
      <c r="E57" s="1228">
        <v>0.05</v>
      </c>
      <c r="F57" s="1229">
        <v>2.61</v>
      </c>
      <c r="G57" s="1230">
        <v>-8.2000000000000003E-2</v>
      </c>
      <c r="H57" s="1228">
        <v>0</v>
      </c>
      <c r="I57" s="1231">
        <v>0</v>
      </c>
    </row>
    <row r="58" spans="1:9" ht="12.75" customHeight="1">
      <c r="A58" s="1227">
        <v>22</v>
      </c>
      <c r="B58" s="2453" t="s">
        <v>463</v>
      </c>
      <c r="C58" s="2454"/>
      <c r="D58" s="1228">
        <v>0</v>
      </c>
      <c r="E58" s="1228">
        <v>0</v>
      </c>
      <c r="F58" s="1229">
        <v>0</v>
      </c>
      <c r="G58" s="1230">
        <v>0</v>
      </c>
      <c r="H58" s="1228">
        <v>0</v>
      </c>
      <c r="I58" s="1231">
        <v>0</v>
      </c>
    </row>
    <row r="59" spans="1:9" ht="12.75" customHeight="1">
      <c r="A59" s="1227">
        <v>23</v>
      </c>
      <c r="B59" s="2453" t="s">
        <v>464</v>
      </c>
      <c r="C59" s="2454"/>
      <c r="D59" s="1228">
        <v>2145.5741699999999</v>
      </c>
      <c r="E59" s="1228">
        <v>1057.9736599999999</v>
      </c>
      <c r="F59" s="1229">
        <v>20.03641</v>
      </c>
      <c r="G59" s="1230">
        <v>1.4059999999999999</v>
      </c>
      <c r="H59" s="1228">
        <v>1.123</v>
      </c>
      <c r="I59" s="1231">
        <v>0</v>
      </c>
    </row>
    <row r="60" spans="1:9" ht="13.5" thickBot="1">
      <c r="A60" s="1242">
        <v>24</v>
      </c>
      <c r="B60" s="2469" t="s">
        <v>224</v>
      </c>
      <c r="C60" s="2470"/>
      <c r="D60" s="1235">
        <v>16701.728940000001</v>
      </c>
      <c r="E60" s="1236">
        <v>12974.234960000002</v>
      </c>
      <c r="F60" s="1243">
        <v>7048.0379299999995</v>
      </c>
      <c r="G60" s="1235">
        <v>4235.4194399999997</v>
      </c>
      <c r="H60" s="1236">
        <v>2251.16561</v>
      </c>
      <c r="I60" s="1237">
        <v>5736.5161500000004</v>
      </c>
    </row>
    <row r="61" spans="1:9" ht="12.75" customHeight="1">
      <c r="A61" s="2487" t="s">
        <v>465</v>
      </c>
      <c r="B61" s="2494"/>
      <c r="C61" s="2495"/>
      <c r="D61" s="1238"/>
      <c r="E61" s="1239"/>
      <c r="F61" s="1240"/>
      <c r="G61" s="1238"/>
      <c r="H61" s="1239"/>
      <c r="I61" s="1240"/>
    </row>
    <row r="62" spans="1:9">
      <c r="A62" s="1227">
        <v>25</v>
      </c>
      <c r="B62" s="2467" t="s">
        <v>466</v>
      </c>
      <c r="C62" s="2468"/>
      <c r="D62" s="1228">
        <v>521.87786000000006</v>
      </c>
      <c r="E62" s="1228">
        <v>6.7300300000000002</v>
      </c>
      <c r="F62" s="1229">
        <v>4.8040900000000004</v>
      </c>
      <c r="G62" s="1230">
        <v>30</v>
      </c>
      <c r="H62" s="1228">
        <v>100</v>
      </c>
      <c r="I62" s="1231">
        <v>120</v>
      </c>
    </row>
    <row r="63" spans="1:9">
      <c r="A63" s="1227">
        <v>26</v>
      </c>
      <c r="B63" s="2467" t="s">
        <v>467</v>
      </c>
      <c r="C63" s="2468"/>
      <c r="D63" s="1228">
        <v>4484.4277099999999</v>
      </c>
      <c r="E63" s="1228">
        <v>857.50999000000002</v>
      </c>
      <c r="F63" s="1229">
        <v>1060.86087</v>
      </c>
      <c r="G63" s="1230">
        <v>24.440989999999999</v>
      </c>
      <c r="H63" s="1228">
        <v>73.990979999999993</v>
      </c>
      <c r="I63" s="1231">
        <v>28.759949999999996</v>
      </c>
    </row>
    <row r="64" spans="1:9" ht="13.5" thickBot="1">
      <c r="A64" s="1234">
        <v>27</v>
      </c>
      <c r="B64" s="2490" t="s">
        <v>480</v>
      </c>
      <c r="C64" s="2491"/>
      <c r="D64" s="1235">
        <v>-3962.5498499999999</v>
      </c>
      <c r="E64" s="1236">
        <v>-850.77995999999996</v>
      </c>
      <c r="F64" s="1243">
        <v>-1056.0567800000001</v>
      </c>
      <c r="G64" s="1235">
        <v>5.5590099999999998</v>
      </c>
      <c r="H64" s="1236">
        <v>26.00902</v>
      </c>
      <c r="I64" s="1237">
        <v>91.240049999999997</v>
      </c>
    </row>
    <row r="65" spans="1:9">
      <c r="A65" s="1244">
        <v>28</v>
      </c>
      <c r="B65" s="2492" t="s">
        <v>469</v>
      </c>
      <c r="C65" s="2493"/>
      <c r="D65" s="1245">
        <v>34747.873469999999</v>
      </c>
      <c r="E65" s="1245">
        <v>23997.191810000004</v>
      </c>
      <c r="F65" s="1246">
        <v>10053.90214</v>
      </c>
      <c r="G65" s="1247">
        <v>-4221.7323499999993</v>
      </c>
      <c r="H65" s="1245">
        <v>-10158.67391</v>
      </c>
      <c r="I65" s="1248">
        <v>-13703.846109999999</v>
      </c>
    </row>
    <row r="66" spans="1:9" ht="13.5" thickBot="1">
      <c r="A66" s="1249">
        <v>29</v>
      </c>
      <c r="B66" s="2490" t="s">
        <v>470</v>
      </c>
      <c r="C66" s="2491"/>
      <c r="D66" s="1250">
        <v>34747.873469999999</v>
      </c>
      <c r="E66" s="1250">
        <v>58745.065280000003</v>
      </c>
      <c r="F66" s="1251">
        <v>68798.967420000001</v>
      </c>
      <c r="G66" s="1252">
        <v>-4221.7323499999993</v>
      </c>
      <c r="H66" s="1250">
        <v>-14380.40626</v>
      </c>
      <c r="I66" s="1253">
        <v>-28084.252369999998</v>
      </c>
    </row>
    <row r="67" spans="1:9">
      <c r="A67" s="1254"/>
      <c r="B67" s="1254"/>
      <c r="C67" s="1254"/>
      <c r="D67" s="1254"/>
      <c r="E67" s="1254"/>
      <c r="F67" s="1254"/>
      <c r="G67" s="1254"/>
      <c r="H67" s="1254"/>
      <c r="I67" s="1254"/>
    </row>
    <row r="68" spans="1:9">
      <c r="A68" s="1254"/>
      <c r="B68" s="1254"/>
      <c r="C68" s="1254"/>
      <c r="D68" s="1254"/>
      <c r="E68" s="1254"/>
      <c r="F68" s="1254"/>
      <c r="G68" s="1254"/>
      <c r="H68" s="1254"/>
      <c r="I68" s="1254"/>
    </row>
    <row r="69" spans="1:9">
      <c r="A69" s="1254"/>
      <c r="B69" s="1254"/>
      <c r="C69" s="1254"/>
      <c r="D69" s="1254"/>
      <c r="E69" s="1254"/>
      <c r="F69" s="1254"/>
      <c r="G69" s="1254"/>
      <c r="H69" s="1254"/>
      <c r="I69" s="1254"/>
    </row>
    <row r="71" spans="1:9">
      <c r="F71" s="1215" t="s">
        <v>6</v>
      </c>
    </row>
  </sheetData>
  <mergeCells count="39">
    <mergeCell ref="B65:C65"/>
    <mergeCell ref="B66:C66"/>
    <mergeCell ref="B59:C59"/>
    <mergeCell ref="B60:C60"/>
    <mergeCell ref="A61:C61"/>
    <mergeCell ref="B62:C62"/>
    <mergeCell ref="B63:C63"/>
    <mergeCell ref="B64:C64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zoomScale="80" zoomScaleNormal="80" workbookViewId="0"/>
  </sheetViews>
  <sheetFormatPr defaultRowHeight="15"/>
  <cols>
    <col min="1" max="2" width="9.140625" style="1258"/>
    <col min="3" max="3" width="49.5703125" style="1258" customWidth="1"/>
    <col min="4" max="4" width="14.85546875" style="1258" customWidth="1"/>
    <col min="5" max="5" width="14" style="1258" customWidth="1"/>
    <col min="6" max="6" width="13.42578125" style="1258" customWidth="1"/>
    <col min="7" max="7" width="12.28515625" style="1258" customWidth="1"/>
    <col min="8" max="8" width="13.28515625" style="1258" customWidth="1"/>
    <col min="9" max="9" width="13.140625" style="1258" customWidth="1"/>
    <col min="10" max="10" width="15.85546875" style="1258" customWidth="1"/>
    <col min="11" max="11" width="16.42578125" style="1258" customWidth="1"/>
    <col min="12" max="12" width="15.28515625" style="1258" customWidth="1"/>
    <col min="13" max="13" width="13.5703125" style="1258" customWidth="1"/>
    <col min="14" max="16384" width="9.140625" style="1258"/>
  </cols>
  <sheetData>
    <row r="1" spans="2:15">
      <c r="B1" s="1255"/>
      <c r="C1" s="1256"/>
      <c r="D1" s="1256"/>
      <c r="E1" s="1256"/>
      <c r="F1" s="1256"/>
      <c r="G1" s="1256"/>
      <c r="H1" s="1256"/>
      <c r="I1" s="1256"/>
      <c r="J1" s="1256"/>
      <c r="K1" s="1257" t="s">
        <v>551</v>
      </c>
    </row>
    <row r="2" spans="2:15">
      <c r="B2" s="1255"/>
      <c r="C2" s="1256"/>
      <c r="D2" s="1256"/>
      <c r="E2" s="1256"/>
      <c r="F2" s="1256"/>
      <c r="G2" s="1256"/>
      <c r="H2" s="1256"/>
      <c r="I2" s="1256"/>
      <c r="J2" s="1256"/>
    </row>
    <row r="3" spans="2:15" ht="46.5" customHeight="1">
      <c r="B3" s="2496" t="s">
        <v>482</v>
      </c>
      <c r="C3" s="2496"/>
      <c r="D3" s="2496"/>
      <c r="E3" s="2496"/>
      <c r="F3" s="2496"/>
      <c r="G3" s="2496"/>
      <c r="H3" s="2496"/>
      <c r="I3" s="2496"/>
      <c r="J3" s="2496"/>
      <c r="K3" s="2496"/>
    </row>
    <row r="4" spans="2:15" ht="23.25" customHeight="1" thickBot="1">
      <c r="B4" s="1259"/>
      <c r="C4" s="1259"/>
      <c r="D4" s="1259"/>
      <c r="E4" s="1259"/>
      <c r="F4" s="1259"/>
      <c r="G4" s="1259"/>
      <c r="H4" s="1259"/>
      <c r="I4" s="1259"/>
      <c r="J4" s="2497" t="s">
        <v>483</v>
      </c>
      <c r="K4" s="2497"/>
    </row>
    <row r="5" spans="2:15" ht="15.75" customHeight="1" thickBot="1">
      <c r="B5" s="2498" t="s">
        <v>230</v>
      </c>
      <c r="C5" s="2499"/>
      <c r="D5" s="2499"/>
      <c r="E5" s="2499"/>
      <c r="F5" s="2499"/>
      <c r="G5" s="2499"/>
      <c r="H5" s="2499"/>
      <c r="I5" s="2499"/>
      <c r="J5" s="2499"/>
      <c r="K5" s="2500"/>
    </row>
    <row r="6" spans="2:15" ht="26.25" customHeight="1" thickBot="1">
      <c r="B6" s="2501" t="s">
        <v>484</v>
      </c>
      <c r="C6" s="2501" t="s">
        <v>47</v>
      </c>
      <c r="D6" s="2503" t="s">
        <v>40</v>
      </c>
      <c r="E6" s="2504"/>
      <c r="F6" s="2503" t="s">
        <v>485</v>
      </c>
      <c r="G6" s="2505"/>
      <c r="H6" s="2503" t="s">
        <v>486</v>
      </c>
      <c r="I6" s="2505"/>
      <c r="J6" s="2504" t="s">
        <v>27</v>
      </c>
      <c r="K6" s="2505"/>
    </row>
    <row r="7" spans="2:15" ht="49.5" customHeight="1" thickBot="1">
      <c r="B7" s="2502"/>
      <c r="C7" s="2502"/>
      <c r="D7" s="1260" t="s">
        <v>487</v>
      </c>
      <c r="E7" s="1261" t="s">
        <v>488</v>
      </c>
      <c r="F7" s="1260" t="s">
        <v>487</v>
      </c>
      <c r="G7" s="1261" t="s">
        <v>488</v>
      </c>
      <c r="H7" s="1260" t="s">
        <v>487</v>
      </c>
      <c r="I7" s="1261" t="s">
        <v>488</v>
      </c>
      <c r="J7" s="1260" t="s">
        <v>487</v>
      </c>
      <c r="K7" s="1261" t="s">
        <v>488</v>
      </c>
    </row>
    <row r="8" spans="2:15">
      <c r="B8" s="1262">
        <v>1</v>
      </c>
      <c r="C8" s="1263" t="s">
        <v>432</v>
      </c>
      <c r="D8" s="1264">
        <v>20706.538</v>
      </c>
      <c r="E8" s="1265">
        <v>0.17403011513483171</v>
      </c>
      <c r="F8" s="1264">
        <v>5865.5450799999999</v>
      </c>
      <c r="G8" s="1265">
        <v>0.12730061475684509</v>
      </c>
      <c r="H8" s="1264">
        <v>1053.768</v>
      </c>
      <c r="I8" s="1265">
        <v>0.21663368819877948</v>
      </c>
      <c r="J8" s="1264">
        <v>27625.85108</v>
      </c>
      <c r="K8" s="1266">
        <v>0.16257853625439547</v>
      </c>
      <c r="L8" s="1267"/>
      <c r="M8" s="1268"/>
      <c r="N8" s="1267"/>
      <c r="O8" s="1269"/>
    </row>
    <row r="9" spans="2:15">
      <c r="B9" s="1270">
        <v>2</v>
      </c>
      <c r="C9" s="1271" t="s">
        <v>433</v>
      </c>
      <c r="D9" s="1272">
        <v>331.1</v>
      </c>
      <c r="E9" s="1273">
        <v>2.7827621942954819E-3</v>
      </c>
      <c r="F9" s="1272">
        <v>79.994</v>
      </c>
      <c r="G9" s="1273">
        <v>1.7361191906241503E-3</v>
      </c>
      <c r="H9" s="1272">
        <v>0</v>
      </c>
      <c r="I9" s="1273">
        <v>0</v>
      </c>
      <c r="J9" s="1272">
        <v>411.09399999999999</v>
      </c>
      <c r="K9" s="1274">
        <v>2.4192941817220729E-3</v>
      </c>
      <c r="L9" s="1267"/>
      <c r="M9" s="1268"/>
      <c r="N9" s="1267"/>
      <c r="O9" s="1269"/>
    </row>
    <row r="10" spans="2:15">
      <c r="B10" s="1270">
        <v>3</v>
      </c>
      <c r="C10" s="1271" t="s">
        <v>489</v>
      </c>
      <c r="D10" s="1272">
        <v>0</v>
      </c>
      <c r="E10" s="1273">
        <v>0</v>
      </c>
      <c r="F10" s="1272">
        <v>1.6619999999999999</v>
      </c>
      <c r="G10" s="1273">
        <v>3.6070581478827631E-5</v>
      </c>
      <c r="H10" s="1272">
        <v>0</v>
      </c>
      <c r="I10" s="1273">
        <v>0</v>
      </c>
      <c r="J10" s="1272">
        <v>1.6619999999999999</v>
      </c>
      <c r="K10" s="1274">
        <v>9.7808942237592504E-6</v>
      </c>
      <c r="L10" s="1267"/>
      <c r="M10" s="1268"/>
      <c r="N10" s="1267"/>
      <c r="O10" s="1269"/>
    </row>
    <row r="11" spans="2:15" ht="26.25">
      <c r="B11" s="1270">
        <v>4</v>
      </c>
      <c r="C11" s="1271" t="s">
        <v>490</v>
      </c>
      <c r="D11" s="1272">
        <v>5.1999999999999998E-2</v>
      </c>
      <c r="E11" s="1273">
        <v>4.3703906403915753E-7</v>
      </c>
      <c r="F11" s="1272">
        <v>0</v>
      </c>
      <c r="G11" s="1273">
        <v>0</v>
      </c>
      <c r="H11" s="1272">
        <v>0</v>
      </c>
      <c r="I11" s="1273">
        <v>0</v>
      </c>
      <c r="J11" s="1272">
        <v>5.1999999999999998E-2</v>
      </c>
      <c r="K11" s="1274">
        <v>3.0602075790341816E-7</v>
      </c>
      <c r="L11" s="1267"/>
      <c r="M11" s="1268"/>
      <c r="N11" s="1267"/>
      <c r="O11" s="1269"/>
    </row>
    <row r="12" spans="2:15" ht="26.25">
      <c r="B12" s="1270">
        <v>5</v>
      </c>
      <c r="C12" s="1271" t="s">
        <v>491</v>
      </c>
      <c r="D12" s="1272">
        <v>0</v>
      </c>
      <c r="E12" s="1273">
        <v>0</v>
      </c>
      <c r="F12" s="1272">
        <v>0</v>
      </c>
      <c r="G12" s="1273">
        <v>0</v>
      </c>
      <c r="H12" s="1272">
        <v>0</v>
      </c>
      <c r="I12" s="1273">
        <v>0</v>
      </c>
      <c r="J12" s="1272">
        <v>0</v>
      </c>
      <c r="K12" s="1274">
        <v>0</v>
      </c>
      <c r="L12" s="1267"/>
      <c r="M12" s="1268"/>
      <c r="N12" s="1267"/>
      <c r="O12" s="1269"/>
    </row>
    <row r="13" spans="2:15">
      <c r="B13" s="1270">
        <v>6</v>
      </c>
      <c r="C13" s="1271" t="s">
        <v>441</v>
      </c>
      <c r="D13" s="1272">
        <v>3.2389999999999999</v>
      </c>
      <c r="E13" s="1273">
        <v>2.7222490931208295E-5</v>
      </c>
      <c r="F13" s="1272">
        <v>855.38738000000001</v>
      </c>
      <c r="G13" s="1273">
        <v>1.8564572915915099E-2</v>
      </c>
      <c r="H13" s="1272">
        <v>0</v>
      </c>
      <c r="I13" s="1273">
        <v>0</v>
      </c>
      <c r="J13" s="1272">
        <v>858.62638000000004</v>
      </c>
      <c r="K13" s="1274">
        <v>5.0530287608359301E-3</v>
      </c>
      <c r="L13" s="1267"/>
      <c r="M13" s="1268"/>
      <c r="N13" s="1267"/>
      <c r="O13" s="1269"/>
    </row>
    <row r="14" spans="2:15">
      <c r="B14" s="1275" t="s">
        <v>492</v>
      </c>
      <c r="C14" s="1276" t="s">
        <v>493</v>
      </c>
      <c r="D14" s="1277">
        <v>0</v>
      </c>
      <c r="E14" s="1278">
        <v>0</v>
      </c>
      <c r="F14" s="1277">
        <v>0</v>
      </c>
      <c r="G14" s="1278">
        <v>0</v>
      </c>
      <c r="H14" s="1277">
        <v>0</v>
      </c>
      <c r="I14" s="1278">
        <v>0</v>
      </c>
      <c r="J14" s="1277">
        <v>0</v>
      </c>
      <c r="K14" s="1279">
        <v>0</v>
      </c>
      <c r="L14" s="1267"/>
      <c r="M14" s="1268"/>
      <c r="N14" s="1267"/>
      <c r="O14" s="1269"/>
    </row>
    <row r="15" spans="2:15">
      <c r="B15" s="1275" t="s">
        <v>494</v>
      </c>
      <c r="C15" s="1276" t="s">
        <v>495</v>
      </c>
      <c r="D15" s="1277">
        <v>3.2389999999999999</v>
      </c>
      <c r="E15" s="1278">
        <v>2.7222490931208295E-5</v>
      </c>
      <c r="F15" s="1277">
        <v>855.38738000000001</v>
      </c>
      <c r="G15" s="1278">
        <v>1.8564572915915099E-2</v>
      </c>
      <c r="H15" s="1277">
        <v>0</v>
      </c>
      <c r="I15" s="1278">
        <v>0</v>
      </c>
      <c r="J15" s="1277">
        <v>858.62638000000004</v>
      </c>
      <c r="K15" s="1279">
        <v>5.0530287608359301E-3</v>
      </c>
      <c r="L15" s="1267"/>
      <c r="M15" s="1268"/>
      <c r="N15" s="1267"/>
      <c r="O15" s="1269"/>
    </row>
    <row r="16" spans="2:15">
      <c r="B16" s="1270">
        <v>7</v>
      </c>
      <c r="C16" s="1271" t="s">
        <v>442</v>
      </c>
      <c r="D16" s="1272">
        <v>2649.1210000000001</v>
      </c>
      <c r="E16" s="1273">
        <v>2.2264795430124561E-2</v>
      </c>
      <c r="F16" s="1272">
        <v>1403.7172399999999</v>
      </c>
      <c r="G16" s="1273">
        <v>3.046504036020159E-2</v>
      </c>
      <c r="H16" s="1272">
        <v>303.23700000000002</v>
      </c>
      <c r="I16" s="1273">
        <v>6.2339480519747505E-2</v>
      </c>
      <c r="J16" s="1272">
        <v>4356.0752400000001</v>
      </c>
      <c r="K16" s="1274">
        <v>2.5635566277482969E-2</v>
      </c>
      <c r="L16" s="1267"/>
      <c r="M16" s="1268"/>
      <c r="N16" s="1267"/>
      <c r="O16" s="1269"/>
    </row>
    <row r="17" spans="2:15">
      <c r="B17" s="1275" t="s">
        <v>496</v>
      </c>
      <c r="C17" s="1276" t="s">
        <v>493</v>
      </c>
      <c r="D17" s="1277">
        <v>2.76</v>
      </c>
      <c r="E17" s="1278">
        <v>2.3196688783616825E-5</v>
      </c>
      <c r="F17" s="1277">
        <v>0</v>
      </c>
      <c r="G17" s="1278">
        <v>0</v>
      </c>
      <c r="H17" s="1277">
        <v>0</v>
      </c>
      <c r="I17" s="1278">
        <v>0</v>
      </c>
      <c r="J17" s="1277">
        <v>2.76</v>
      </c>
      <c r="K17" s="1279">
        <v>1.6242640227181425E-5</v>
      </c>
      <c r="L17" s="1267"/>
      <c r="M17" s="1268"/>
      <c r="N17" s="1267"/>
      <c r="O17" s="1269"/>
    </row>
    <row r="18" spans="2:15">
      <c r="B18" s="1275" t="s">
        <v>497</v>
      </c>
      <c r="C18" s="1276" t="s">
        <v>495</v>
      </c>
      <c r="D18" s="1277">
        <v>2646.3609999999999</v>
      </c>
      <c r="E18" s="1278">
        <v>2.2241598741340941E-2</v>
      </c>
      <c r="F18" s="1277">
        <v>1403.7172399999999</v>
      </c>
      <c r="G18" s="1278">
        <v>3.046504036020159E-2</v>
      </c>
      <c r="H18" s="1277">
        <v>303.23700000000002</v>
      </c>
      <c r="I18" s="1278">
        <v>6.2339480519747505E-2</v>
      </c>
      <c r="J18" s="1277">
        <v>4353.3152399999999</v>
      </c>
      <c r="K18" s="1279">
        <v>2.5619323637255786E-2</v>
      </c>
      <c r="L18" s="1267"/>
      <c r="M18" s="1268"/>
      <c r="N18" s="1267"/>
      <c r="O18" s="1269"/>
    </row>
    <row r="19" spans="2:15">
      <c r="B19" s="1270">
        <v>8</v>
      </c>
      <c r="C19" s="1271" t="s">
        <v>498</v>
      </c>
      <c r="D19" s="1272">
        <v>48120.892999999996</v>
      </c>
      <c r="E19" s="1273">
        <v>0.40443673148939324</v>
      </c>
      <c r="F19" s="1272">
        <v>20574.275679999999</v>
      </c>
      <c r="G19" s="1273">
        <v>0.4465259249598687</v>
      </c>
      <c r="H19" s="1272">
        <v>2124.8249999999998</v>
      </c>
      <c r="I19" s="1273">
        <v>0.436821650047232</v>
      </c>
      <c r="J19" s="1272">
        <v>70819.993680000014</v>
      </c>
      <c r="K19" s="1274">
        <v>0.41677669501286324</v>
      </c>
      <c r="L19" s="1267"/>
      <c r="M19" s="1268"/>
      <c r="N19" s="1267"/>
      <c r="O19" s="1269"/>
    </row>
    <row r="20" spans="2:15">
      <c r="B20" s="1275" t="s">
        <v>499</v>
      </c>
      <c r="C20" s="1276" t="s">
        <v>445</v>
      </c>
      <c r="D20" s="1277">
        <v>19750.623</v>
      </c>
      <c r="E20" s="1278">
        <v>0.16599603442519728</v>
      </c>
      <c r="F20" s="1277">
        <v>808.93669999999997</v>
      </c>
      <c r="G20" s="1278">
        <v>1.7556448344502974E-2</v>
      </c>
      <c r="H20" s="1277">
        <v>16.989000000000001</v>
      </c>
      <c r="I20" s="1278">
        <v>3.4925996318061134E-3</v>
      </c>
      <c r="J20" s="1277">
        <v>20576.548699999999</v>
      </c>
      <c r="K20" s="1279">
        <v>0.12109328900404988</v>
      </c>
      <c r="L20" s="1267"/>
      <c r="M20" s="1268"/>
      <c r="N20" s="1267"/>
      <c r="O20" s="1269"/>
    </row>
    <row r="21" spans="2:15">
      <c r="B21" s="1275" t="s">
        <v>500</v>
      </c>
      <c r="C21" s="1276" t="s">
        <v>446</v>
      </c>
      <c r="D21" s="1277">
        <v>0</v>
      </c>
      <c r="E21" s="1278">
        <v>0</v>
      </c>
      <c r="F21" s="1277">
        <v>0</v>
      </c>
      <c r="G21" s="1278">
        <v>0</v>
      </c>
      <c r="H21" s="1277">
        <v>14.49</v>
      </c>
      <c r="I21" s="1278">
        <v>2.9788550629743118E-3</v>
      </c>
      <c r="J21" s="1277">
        <v>14.49</v>
      </c>
      <c r="K21" s="1279">
        <v>8.5273861192702486E-5</v>
      </c>
      <c r="L21" s="1267"/>
      <c r="M21" s="1268"/>
      <c r="N21" s="1267"/>
      <c r="O21" s="1269"/>
    </row>
    <row r="22" spans="2:15">
      <c r="B22" s="1275" t="s">
        <v>501</v>
      </c>
      <c r="C22" s="1276" t="s">
        <v>440</v>
      </c>
      <c r="D22" s="1277">
        <v>32734.241000000002</v>
      </c>
      <c r="E22" s="1278">
        <v>0.27511811632061955</v>
      </c>
      <c r="F22" s="1277">
        <v>20139.778939999997</v>
      </c>
      <c r="G22" s="1278">
        <v>0.43709599110760933</v>
      </c>
      <c r="H22" s="1277">
        <v>2578.3240000000001</v>
      </c>
      <c r="I22" s="1278">
        <v>0.53005200147606479</v>
      </c>
      <c r="J22" s="1277">
        <v>55452.343939999999</v>
      </c>
      <c r="K22" s="1279">
        <v>0.32633785230845802</v>
      </c>
      <c r="L22" s="1267"/>
      <c r="M22" s="1268"/>
      <c r="N22" s="1267"/>
      <c r="O22" s="1269"/>
    </row>
    <row r="23" spans="2:15">
      <c r="B23" s="1275" t="s">
        <v>502</v>
      </c>
      <c r="C23" s="1276" t="s">
        <v>447</v>
      </c>
      <c r="D23" s="1277">
        <v>72.650000000000006</v>
      </c>
      <c r="E23" s="1278">
        <v>6.1059400004701535E-4</v>
      </c>
      <c r="F23" s="1277">
        <v>15.68</v>
      </c>
      <c r="G23" s="1278">
        <v>3.4030488422865057E-4</v>
      </c>
      <c r="H23" s="1277">
        <v>0.497</v>
      </c>
      <c r="I23" s="1278">
        <v>1.02173289599602E-4</v>
      </c>
      <c r="J23" s="1277">
        <v>88.826999999999998</v>
      </c>
      <c r="K23" s="1279">
        <v>5.2274818965936402E-4</v>
      </c>
      <c r="L23" s="1267"/>
      <c r="M23" s="1268"/>
      <c r="N23" s="1267"/>
      <c r="O23" s="1269"/>
    </row>
    <row r="24" spans="2:15">
      <c r="B24" s="1275" t="s">
        <v>503</v>
      </c>
      <c r="C24" s="1276" t="s">
        <v>504</v>
      </c>
      <c r="D24" s="1280">
        <v>-4436.6210000000001</v>
      </c>
      <c r="E24" s="1278">
        <v>-3.7288013256470603E-2</v>
      </c>
      <c r="F24" s="1280">
        <v>-390.11996000000005</v>
      </c>
      <c r="G24" s="1278">
        <v>-8.4668193764723086E-3</v>
      </c>
      <c r="H24" s="1280">
        <v>-485.47500000000002</v>
      </c>
      <c r="I24" s="1278">
        <v>-9.980397941321284E-2</v>
      </c>
      <c r="J24" s="1280">
        <v>-5312.2159599999995</v>
      </c>
      <c r="K24" s="1279">
        <v>-3.1262468350496814E-2</v>
      </c>
      <c r="L24" s="1267"/>
      <c r="M24" s="1268"/>
      <c r="N24" s="1267"/>
      <c r="O24" s="1269"/>
    </row>
    <row r="25" spans="2:15">
      <c r="B25" s="1270">
        <v>9</v>
      </c>
      <c r="C25" s="1271" t="s">
        <v>505</v>
      </c>
      <c r="D25" s="1272">
        <v>44388.656999999999</v>
      </c>
      <c r="E25" s="1273">
        <v>0.37306879056221537</v>
      </c>
      <c r="F25" s="1272">
        <v>15496.24712</v>
      </c>
      <c r="G25" s="1273">
        <v>0.33631687386161735</v>
      </c>
      <c r="H25" s="1272">
        <v>1339.0219999999999</v>
      </c>
      <c r="I25" s="1273">
        <v>0.27527622250752165</v>
      </c>
      <c r="J25" s="1272">
        <v>61223.926120000004</v>
      </c>
      <c r="K25" s="1274">
        <v>0.36030369755894776</v>
      </c>
      <c r="L25" s="1267"/>
      <c r="M25" s="1268"/>
      <c r="N25" s="1267"/>
      <c r="O25" s="1269"/>
    </row>
    <row r="26" spans="2:15">
      <c r="B26" s="1275" t="s">
        <v>506</v>
      </c>
      <c r="C26" s="1276" t="s">
        <v>445</v>
      </c>
      <c r="D26" s="1277">
        <v>0</v>
      </c>
      <c r="E26" s="1278">
        <v>0</v>
      </c>
      <c r="F26" s="1277">
        <v>0</v>
      </c>
      <c r="G26" s="1278">
        <v>0</v>
      </c>
      <c r="H26" s="1277">
        <v>0</v>
      </c>
      <c r="I26" s="1278">
        <v>0</v>
      </c>
      <c r="J26" s="1277">
        <v>0</v>
      </c>
      <c r="K26" s="1279">
        <v>0</v>
      </c>
      <c r="L26" s="1267"/>
      <c r="M26" s="1268"/>
      <c r="N26" s="1267"/>
      <c r="O26" s="1269"/>
    </row>
    <row r="27" spans="2:15">
      <c r="B27" s="1275" t="s">
        <v>507</v>
      </c>
      <c r="C27" s="1276" t="s">
        <v>446</v>
      </c>
      <c r="D27" s="1277">
        <v>0</v>
      </c>
      <c r="E27" s="1278">
        <v>0</v>
      </c>
      <c r="F27" s="1277">
        <v>0</v>
      </c>
      <c r="G27" s="1278">
        <v>0</v>
      </c>
      <c r="H27" s="1277">
        <v>11.311999999999999</v>
      </c>
      <c r="I27" s="1278">
        <v>2.3255216337036175E-3</v>
      </c>
      <c r="J27" s="1277">
        <v>11.311999999999999</v>
      </c>
      <c r="K27" s="1279">
        <v>6.6571284873143585E-5</v>
      </c>
      <c r="L27" s="1267"/>
      <c r="M27" s="1268"/>
      <c r="N27" s="1267"/>
      <c r="O27" s="1269"/>
    </row>
    <row r="28" spans="2:15">
      <c r="B28" s="1275" t="s">
        <v>508</v>
      </c>
      <c r="C28" s="1276" t="s">
        <v>440</v>
      </c>
      <c r="D28" s="1277">
        <v>50042.16</v>
      </c>
      <c r="E28" s="1278">
        <v>0.42058420709418787</v>
      </c>
      <c r="F28" s="1277">
        <v>15877.53088</v>
      </c>
      <c r="G28" s="1278">
        <v>0.34459192015020568</v>
      </c>
      <c r="H28" s="1277">
        <v>1438.211</v>
      </c>
      <c r="I28" s="1278">
        <v>0.29566750303487566</v>
      </c>
      <c r="J28" s="1277">
        <v>67357.90187999999</v>
      </c>
      <c r="K28" s="1279">
        <v>0.39640223430964761</v>
      </c>
      <c r="L28" s="1267"/>
      <c r="M28" s="1268"/>
      <c r="N28" s="1267"/>
      <c r="O28" s="1269"/>
    </row>
    <row r="29" spans="2:15">
      <c r="B29" s="1275" t="s">
        <v>509</v>
      </c>
      <c r="C29" s="1276" t="s">
        <v>447</v>
      </c>
      <c r="D29" s="1277">
        <v>181.374</v>
      </c>
      <c r="E29" s="1278">
        <v>1.5243754461738109E-3</v>
      </c>
      <c r="F29" s="1277">
        <v>3.60947</v>
      </c>
      <c r="G29" s="1278">
        <v>7.8336751943672669E-5</v>
      </c>
      <c r="H29" s="1277">
        <v>0</v>
      </c>
      <c r="I29" s="1278">
        <v>0</v>
      </c>
      <c r="J29" s="1277">
        <v>184.98347000000001</v>
      </c>
      <c r="K29" s="1279">
        <v>1.0886304170962351E-3</v>
      </c>
      <c r="L29" s="1267"/>
      <c r="M29" s="1268"/>
      <c r="N29" s="1267"/>
      <c r="O29" s="1269"/>
    </row>
    <row r="30" spans="2:15">
      <c r="B30" s="1275" t="s">
        <v>510</v>
      </c>
      <c r="C30" s="1276" t="s">
        <v>504</v>
      </c>
      <c r="D30" s="1280">
        <v>-5834.8770000000004</v>
      </c>
      <c r="E30" s="1278">
        <v>-4.9039791978146299E-2</v>
      </c>
      <c r="F30" s="1280">
        <v>-384.89322999999996</v>
      </c>
      <c r="G30" s="1278">
        <v>-8.353383040531976E-3</v>
      </c>
      <c r="H30" s="1280">
        <v>-110.501</v>
      </c>
      <c r="I30" s="1278">
        <v>-2.2716802161057585E-2</v>
      </c>
      <c r="J30" s="1280">
        <v>-6330.2712299999994</v>
      </c>
      <c r="K30" s="1279">
        <v>-3.7253738452669292E-2</v>
      </c>
      <c r="L30" s="1267"/>
      <c r="M30" s="1268"/>
      <c r="N30" s="1267"/>
      <c r="O30" s="1269"/>
    </row>
    <row r="31" spans="2:15">
      <c r="B31" s="1270">
        <v>10</v>
      </c>
      <c r="C31" s="1271" t="s">
        <v>511</v>
      </c>
      <c r="D31" s="1272">
        <v>162.81899999999999</v>
      </c>
      <c r="E31" s="1273">
        <v>1.3684281416882999E-3</v>
      </c>
      <c r="F31" s="1272">
        <v>85.580280000000002</v>
      </c>
      <c r="G31" s="1273">
        <v>1.8573588825035396E-3</v>
      </c>
      <c r="H31" s="1272">
        <v>13.025</v>
      </c>
      <c r="I31" s="1273">
        <v>2.6776802757239758E-3</v>
      </c>
      <c r="J31" s="1272">
        <v>261.42428000000001</v>
      </c>
      <c r="K31" s="1274">
        <v>1.5384856980760655E-3</v>
      </c>
      <c r="L31" s="1267"/>
      <c r="M31" s="1268"/>
      <c r="N31" s="1267"/>
      <c r="O31" s="1269"/>
    </row>
    <row r="32" spans="2:15">
      <c r="B32" s="1275" t="s">
        <v>512</v>
      </c>
      <c r="C32" s="1276" t="s">
        <v>513</v>
      </c>
      <c r="D32" s="1277">
        <v>304.41399999999999</v>
      </c>
      <c r="E32" s="1278">
        <v>2.5584771084695406E-3</v>
      </c>
      <c r="F32" s="1277">
        <v>134.72523999999999</v>
      </c>
      <c r="G32" s="1278">
        <v>2.9239577296477784E-3</v>
      </c>
      <c r="H32" s="1277">
        <v>69.37</v>
      </c>
      <c r="I32" s="1278">
        <v>1.4261088731437405E-2</v>
      </c>
      <c r="J32" s="1277">
        <v>508.50923999999998</v>
      </c>
      <c r="K32" s="1279">
        <v>2.9925842889555994E-3</v>
      </c>
      <c r="L32" s="1267"/>
      <c r="M32" s="1268"/>
      <c r="N32" s="1267"/>
      <c r="O32" s="1269"/>
    </row>
    <row r="33" spans="2:15">
      <c r="B33" s="1275" t="s">
        <v>514</v>
      </c>
      <c r="C33" s="1276" t="s">
        <v>504</v>
      </c>
      <c r="D33" s="1280">
        <v>-141.595</v>
      </c>
      <c r="E33" s="1278">
        <v>-1.1900489667812408E-3</v>
      </c>
      <c r="F33" s="1280">
        <v>-49.144959999999998</v>
      </c>
      <c r="G33" s="1278">
        <v>-1.0665988471442389E-3</v>
      </c>
      <c r="H33" s="1280">
        <v>-56.344999999999999</v>
      </c>
      <c r="I33" s="1278">
        <v>-1.158340845571343E-2</v>
      </c>
      <c r="J33" s="1280">
        <v>-247.08496</v>
      </c>
      <c r="K33" s="1279">
        <v>-1.4540985908795339E-3</v>
      </c>
      <c r="L33" s="1267"/>
      <c r="M33" s="1268"/>
      <c r="N33" s="1267"/>
      <c r="O33" s="1269"/>
    </row>
    <row r="34" spans="2:15">
      <c r="B34" s="1270">
        <v>11</v>
      </c>
      <c r="C34" s="1271" t="s">
        <v>515</v>
      </c>
      <c r="D34" s="1272">
        <v>230.22499999999999</v>
      </c>
      <c r="E34" s="1273">
        <v>1.9349484330464432E-3</v>
      </c>
      <c r="F34" s="1272">
        <v>110.92652000000001</v>
      </c>
      <c r="G34" s="1273">
        <v>2.4074513103626975E-3</v>
      </c>
      <c r="H34" s="1272">
        <v>11.731</v>
      </c>
      <c r="I34" s="1273">
        <v>2.4116596786578088E-3</v>
      </c>
      <c r="J34" s="1272">
        <v>352.88252</v>
      </c>
      <c r="K34" s="1274">
        <v>2.0767187734859254E-3</v>
      </c>
      <c r="L34" s="1267"/>
      <c r="M34" s="1268"/>
      <c r="N34" s="1267"/>
      <c r="O34" s="1269"/>
    </row>
    <row r="35" spans="2:15">
      <c r="B35" s="1275" t="s">
        <v>516</v>
      </c>
      <c r="C35" s="1276" t="s">
        <v>513</v>
      </c>
      <c r="D35" s="1277">
        <v>1298.6220000000001</v>
      </c>
      <c r="E35" s="1278">
        <v>1.0914395065781901E-2</v>
      </c>
      <c r="F35" s="1277">
        <v>145.51495</v>
      </c>
      <c r="G35" s="1278">
        <v>3.1581280748270335E-3</v>
      </c>
      <c r="H35" s="1277">
        <v>38.747</v>
      </c>
      <c r="I35" s="1278">
        <v>7.9656105676373812E-3</v>
      </c>
      <c r="J35" s="1277">
        <v>1482.8839499999999</v>
      </c>
      <c r="K35" s="1279">
        <v>8.726793658881047E-3</v>
      </c>
      <c r="L35" s="1267"/>
      <c r="M35" s="1268"/>
      <c r="N35" s="1267"/>
      <c r="O35" s="1269"/>
    </row>
    <row r="36" spans="2:15">
      <c r="B36" s="1275" t="s">
        <v>517</v>
      </c>
      <c r="C36" s="1276" t="s">
        <v>504</v>
      </c>
      <c r="D36" s="1280">
        <v>-1068.3969999999999</v>
      </c>
      <c r="E36" s="1278">
        <v>-8.9794466327354581E-3</v>
      </c>
      <c r="F36" s="1280">
        <v>-34.588430000000002</v>
      </c>
      <c r="G36" s="1278">
        <v>-7.5067676446433584E-4</v>
      </c>
      <c r="H36" s="1280">
        <v>-27.015999999999998</v>
      </c>
      <c r="I36" s="1278">
        <v>-5.5539508889795725E-3</v>
      </c>
      <c r="J36" s="1280">
        <v>-1130.0014300000003</v>
      </c>
      <c r="K36" s="1279">
        <v>-6.6500748853951233E-3</v>
      </c>
      <c r="L36" s="1267"/>
      <c r="M36" s="1268"/>
      <c r="N36" s="1267"/>
      <c r="O36" s="1269"/>
    </row>
    <row r="37" spans="2:15">
      <c r="B37" s="1270">
        <v>12</v>
      </c>
      <c r="C37" s="1271" t="s">
        <v>518</v>
      </c>
      <c r="D37" s="1272">
        <v>10.959</v>
      </c>
      <c r="E37" s="1273">
        <v>9.2105982746252458E-5</v>
      </c>
      <c r="F37" s="1272">
        <v>3.4874499999999999</v>
      </c>
      <c r="G37" s="1273">
        <v>7.5688537532092308E-5</v>
      </c>
      <c r="H37" s="1281">
        <v>9.7000000000000003E-2</v>
      </c>
      <c r="I37" s="1273">
        <v>1.9941265776984694E-5</v>
      </c>
      <c r="J37" s="1281">
        <v>14.54345</v>
      </c>
      <c r="K37" s="1274">
        <v>8.5588415221739757E-5</v>
      </c>
      <c r="L37" s="1267"/>
      <c r="M37" s="1268"/>
      <c r="N37" s="1267"/>
      <c r="O37" s="1269"/>
    </row>
    <row r="38" spans="2:15">
      <c r="B38" s="1275" t="s">
        <v>519</v>
      </c>
      <c r="C38" s="1276" t="s">
        <v>520</v>
      </c>
      <c r="D38" s="1277">
        <v>12.146000000000001</v>
      </c>
      <c r="E38" s="1278">
        <v>1.0208223984268476E-4</v>
      </c>
      <c r="F38" s="1277">
        <v>4.1354499999999996</v>
      </c>
      <c r="G38" s="1278">
        <v>8.9752157747664097E-5</v>
      </c>
      <c r="H38" s="1277">
        <v>0.29099999999999998</v>
      </c>
      <c r="I38" s="1278">
        <v>5.9823797330954089E-5</v>
      </c>
      <c r="J38" s="1277">
        <v>16.57245</v>
      </c>
      <c r="K38" s="1279">
        <v>9.7529109794548135E-5</v>
      </c>
      <c r="L38" s="1267"/>
      <c r="M38" s="1268"/>
      <c r="N38" s="1267"/>
      <c r="O38" s="1269"/>
    </row>
    <row r="39" spans="2:15">
      <c r="B39" s="1275" t="s">
        <v>521</v>
      </c>
      <c r="C39" s="1276" t="s">
        <v>504</v>
      </c>
      <c r="D39" s="1277">
        <v>-1.1870000000000001</v>
      </c>
      <c r="E39" s="1278">
        <v>-9.9762570964323077E-6</v>
      </c>
      <c r="F39" s="1280">
        <v>-0.64800000000000002</v>
      </c>
      <c r="G39" s="1278">
        <v>-1.4063620215571784E-5</v>
      </c>
      <c r="H39" s="1280">
        <v>-0.19400000000000001</v>
      </c>
      <c r="I39" s="1278">
        <v>-3.9882531553969388E-5</v>
      </c>
      <c r="J39" s="1280">
        <v>-2.0289999999999999</v>
      </c>
      <c r="K39" s="1279">
        <v>-1.1940694572808374E-5</v>
      </c>
      <c r="L39" s="1267"/>
      <c r="M39" s="1268"/>
      <c r="N39" s="1267"/>
      <c r="O39" s="1269"/>
    </row>
    <row r="40" spans="2:15">
      <c r="B40" s="1270">
        <v>13</v>
      </c>
      <c r="C40" s="1271" t="s">
        <v>522</v>
      </c>
      <c r="D40" s="1272">
        <v>0</v>
      </c>
      <c r="E40" s="1273">
        <v>0</v>
      </c>
      <c r="F40" s="1272">
        <v>0</v>
      </c>
      <c r="G40" s="1273">
        <v>0</v>
      </c>
      <c r="H40" s="1272">
        <v>0</v>
      </c>
      <c r="I40" s="1273">
        <v>0</v>
      </c>
      <c r="J40" s="1272">
        <v>0</v>
      </c>
      <c r="K40" s="1274">
        <v>0</v>
      </c>
      <c r="L40" s="1267"/>
      <c r="M40" s="1268"/>
      <c r="N40" s="1267"/>
      <c r="O40" s="1269"/>
    </row>
    <row r="41" spans="2:15">
      <c r="B41" s="1270">
        <v>14</v>
      </c>
      <c r="C41" s="1271" t="s">
        <v>523</v>
      </c>
      <c r="D41" s="1272">
        <v>241.34700000000001</v>
      </c>
      <c r="E41" s="1273">
        <v>2.0284243651665108E-3</v>
      </c>
      <c r="F41" s="1272">
        <v>182.93260000000001</v>
      </c>
      <c r="G41" s="1273">
        <v>3.9702077337146714E-3</v>
      </c>
      <c r="H41" s="1272">
        <v>18.579999999999998</v>
      </c>
      <c r="I41" s="1273">
        <v>3.8196775065605735E-3</v>
      </c>
      <c r="J41" s="1272">
        <v>442.8596</v>
      </c>
      <c r="K41" s="1274">
        <v>2.6062352007077808E-3</v>
      </c>
      <c r="L41" s="1267"/>
      <c r="M41" s="1268"/>
      <c r="N41" s="1267"/>
      <c r="O41" s="1269"/>
    </row>
    <row r="42" spans="2:15">
      <c r="B42" s="1282">
        <v>15</v>
      </c>
      <c r="C42" s="1283" t="s">
        <v>524</v>
      </c>
      <c r="D42" s="1284">
        <v>116844.95</v>
      </c>
      <c r="E42" s="1285">
        <v>0.98203476126350309</v>
      </c>
      <c r="F42" s="1284">
        <v>44659.755349999999</v>
      </c>
      <c r="G42" s="1285">
        <v>0.96925592309066388</v>
      </c>
      <c r="H42" s="1284">
        <v>4864.2849999999999</v>
      </c>
      <c r="I42" s="1285">
        <v>1</v>
      </c>
      <c r="J42" s="1284">
        <v>166368.99035000004</v>
      </c>
      <c r="K42" s="1286">
        <v>0.97908393304872066</v>
      </c>
      <c r="L42" s="1267"/>
      <c r="M42" s="1268"/>
      <c r="N42" s="1267"/>
      <c r="O42" s="1269"/>
    </row>
    <row r="43" spans="2:15">
      <c r="B43" s="1270">
        <v>16</v>
      </c>
      <c r="C43" s="1271" t="s">
        <v>466</v>
      </c>
      <c r="D43" s="1272">
        <v>2137.549</v>
      </c>
      <c r="E43" s="1273">
        <v>1.7965238736496868E-2</v>
      </c>
      <c r="F43" s="1272">
        <v>1418.51622</v>
      </c>
      <c r="G43" s="1273">
        <v>3.0786224363747644E-2</v>
      </c>
      <c r="H43" s="1272">
        <v>0</v>
      </c>
      <c r="I43" s="1273">
        <v>0</v>
      </c>
      <c r="J43" s="1272">
        <v>3556.06522</v>
      </c>
      <c r="K43" s="1274">
        <v>2.0927495649584335E-2</v>
      </c>
      <c r="L43" s="1267"/>
      <c r="M43" s="1268"/>
      <c r="N43" s="1267"/>
      <c r="O43" s="1269"/>
    </row>
    <row r="44" spans="2:15" ht="45.75" customHeight="1" thickBot="1">
      <c r="B44" s="1287">
        <v>17</v>
      </c>
      <c r="C44" s="1288" t="s">
        <v>525</v>
      </c>
      <c r="D44" s="1289">
        <v>118982.499</v>
      </c>
      <c r="E44" s="1290">
        <v>1</v>
      </c>
      <c r="F44" s="1289">
        <v>46076.329570000002</v>
      </c>
      <c r="G44" s="1290">
        <v>1</v>
      </c>
      <c r="H44" s="1289">
        <v>4864.2849999999999</v>
      </c>
      <c r="I44" s="1290">
        <v>1</v>
      </c>
      <c r="J44" s="1289">
        <v>169923.11356999999</v>
      </c>
      <c r="K44" s="1291">
        <v>1</v>
      </c>
      <c r="L44" s="1267"/>
      <c r="M44" s="1268"/>
      <c r="N44" s="1267"/>
      <c r="O44" s="1269"/>
    </row>
    <row r="45" spans="2:15">
      <c r="B45" s="1292"/>
      <c r="C45" s="1293"/>
      <c r="D45" s="1293"/>
      <c r="E45" s="1293"/>
      <c r="F45" s="1293"/>
      <c r="G45" s="1293"/>
      <c r="H45" s="1293"/>
      <c r="I45" s="1293"/>
      <c r="J45" s="1256"/>
      <c r="K45" s="1256"/>
    </row>
    <row r="46" spans="2:15">
      <c r="B46" s="1292"/>
      <c r="C46" s="1293"/>
      <c r="D46" s="1293"/>
      <c r="E46" s="1293"/>
      <c r="F46" s="1293"/>
      <c r="G46" s="1293"/>
      <c r="H46" s="1293"/>
      <c r="I46" s="1293"/>
      <c r="J46" s="1294"/>
      <c r="K46" s="1256"/>
    </row>
    <row r="47" spans="2:15">
      <c r="B47" s="1292"/>
      <c r="C47" s="1293"/>
      <c r="D47" s="1293"/>
      <c r="E47" s="1293"/>
      <c r="F47" s="1293"/>
      <c r="G47" s="1293"/>
      <c r="H47" s="1293"/>
      <c r="I47" s="1293"/>
      <c r="J47" s="1256"/>
      <c r="K47" s="1256"/>
    </row>
    <row r="48" spans="2:15">
      <c r="J48" s="1267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3" right="0.34" top="0.15748031496063" bottom="0.15748031496063" header="0.15748031496063" footer="0.15748031496063"/>
  <pageSetup paperSize="9" scale="5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zoomScale="90" zoomScaleNormal="90" workbookViewId="0"/>
  </sheetViews>
  <sheetFormatPr defaultRowHeight="15"/>
  <cols>
    <col min="1" max="1" width="4.28515625" style="1295" customWidth="1"/>
    <col min="2" max="2" width="10" style="1295" bestFit="1" customWidth="1"/>
    <col min="3" max="3" width="48.28515625" style="1295" customWidth="1"/>
    <col min="4" max="4" width="15.85546875" style="1295" customWidth="1"/>
    <col min="5" max="5" width="11.5703125" style="1295" bestFit="1" customWidth="1"/>
    <col min="6" max="6" width="14.7109375" style="1295" customWidth="1"/>
    <col min="7" max="7" width="11.5703125" style="1295" customWidth="1"/>
    <col min="8" max="8" width="13.140625" style="1295" customWidth="1"/>
    <col min="9" max="9" width="11.5703125" style="1295" bestFit="1" customWidth="1"/>
    <col min="10" max="10" width="15.140625" style="1295" customWidth="1"/>
    <col min="11" max="11" width="11.5703125" style="1295" customWidth="1"/>
    <col min="12" max="12" width="14.42578125" style="1295" customWidth="1"/>
    <col min="13" max="13" width="16.140625" style="1295" customWidth="1"/>
    <col min="14" max="16384" width="9.140625" style="1295"/>
  </cols>
  <sheetData>
    <row r="1" spans="2:14">
      <c r="K1" s="1296" t="s">
        <v>552</v>
      </c>
      <c r="L1" s="1255"/>
    </row>
    <row r="2" spans="2:14">
      <c r="L2" s="1255"/>
    </row>
    <row r="3" spans="2:14" ht="32.25" customHeight="1">
      <c r="B3" s="2506" t="s">
        <v>526</v>
      </c>
      <c r="C3" s="2506"/>
      <c r="D3" s="2506"/>
      <c r="E3" s="2506"/>
      <c r="F3" s="2506"/>
      <c r="G3" s="2506"/>
      <c r="H3" s="2506"/>
      <c r="I3" s="2506"/>
      <c r="J3" s="2506"/>
      <c r="K3" s="2506"/>
      <c r="L3" s="1255"/>
    </row>
    <row r="4" spans="2:14" ht="18" customHeight="1" thickBot="1">
      <c r="B4" s="1259"/>
      <c r="C4" s="1259"/>
      <c r="D4" s="1259"/>
      <c r="E4" s="1259"/>
      <c r="F4" s="1259"/>
      <c r="G4" s="1259"/>
      <c r="H4" s="1259"/>
      <c r="I4" s="1259"/>
      <c r="J4" s="2497" t="s">
        <v>483</v>
      </c>
      <c r="K4" s="2497"/>
      <c r="L4" s="1255"/>
    </row>
    <row r="5" spans="2:14" ht="15.75" customHeight="1" thickBot="1">
      <c r="B5" s="2498" t="s">
        <v>141</v>
      </c>
      <c r="C5" s="2499"/>
      <c r="D5" s="2499"/>
      <c r="E5" s="2499"/>
      <c r="F5" s="2499"/>
      <c r="G5" s="2499"/>
      <c r="H5" s="2499"/>
      <c r="I5" s="2499"/>
      <c r="J5" s="2499"/>
      <c r="K5" s="2500"/>
      <c r="L5" s="1256"/>
    </row>
    <row r="6" spans="2:14" ht="15.75" thickBot="1">
      <c r="B6" s="2501" t="s">
        <v>484</v>
      </c>
      <c r="C6" s="2501" t="s">
        <v>47</v>
      </c>
      <c r="D6" s="2503" t="s">
        <v>40</v>
      </c>
      <c r="E6" s="2504"/>
      <c r="F6" s="2503" t="s">
        <v>485</v>
      </c>
      <c r="G6" s="2505"/>
      <c r="H6" s="2503" t="s">
        <v>486</v>
      </c>
      <c r="I6" s="2505"/>
      <c r="J6" s="2504" t="s">
        <v>27</v>
      </c>
      <c r="K6" s="2505"/>
    </row>
    <row r="7" spans="2:14" ht="48" customHeight="1" thickBot="1">
      <c r="B7" s="2502"/>
      <c r="C7" s="2502"/>
      <c r="D7" s="1260" t="s">
        <v>487</v>
      </c>
      <c r="E7" s="1261" t="s">
        <v>488</v>
      </c>
      <c r="F7" s="1260" t="s">
        <v>487</v>
      </c>
      <c r="G7" s="1261" t="s">
        <v>488</v>
      </c>
      <c r="H7" s="1260" t="s">
        <v>487</v>
      </c>
      <c r="I7" s="1261" t="s">
        <v>488</v>
      </c>
      <c r="J7" s="1260" t="s">
        <v>487</v>
      </c>
      <c r="K7" s="1261" t="s">
        <v>488</v>
      </c>
    </row>
    <row r="8" spans="2:14">
      <c r="B8" s="1297">
        <v>1</v>
      </c>
      <c r="C8" s="1298" t="s">
        <v>527</v>
      </c>
      <c r="D8" s="1299">
        <v>24855.744999999999</v>
      </c>
      <c r="E8" s="1265">
        <v>0.21384784848239255</v>
      </c>
      <c r="F8" s="1299">
        <v>7025.26548</v>
      </c>
      <c r="G8" s="1265">
        <v>0.15610655815312657</v>
      </c>
      <c r="H8" s="1299">
        <v>1187.7729999999999</v>
      </c>
      <c r="I8" s="1265">
        <v>0.24377090432277332</v>
      </c>
      <c r="J8" s="1299">
        <v>33068.783479999998</v>
      </c>
      <c r="K8" s="1266">
        <v>0.19908182673706873</v>
      </c>
      <c r="L8" s="1300"/>
      <c r="M8" s="1300"/>
      <c r="N8" s="1301"/>
    </row>
    <row r="9" spans="2:14">
      <c r="B9" s="1302">
        <v>2</v>
      </c>
      <c r="C9" s="1303" t="s">
        <v>453</v>
      </c>
      <c r="D9" s="1304">
        <v>0</v>
      </c>
      <c r="E9" s="1273">
        <v>0</v>
      </c>
      <c r="F9" s="1304">
        <v>0</v>
      </c>
      <c r="G9" s="1273">
        <v>0</v>
      </c>
      <c r="H9" s="1304">
        <v>0</v>
      </c>
      <c r="I9" s="1273">
        <v>0</v>
      </c>
      <c r="J9" s="1304">
        <v>0</v>
      </c>
      <c r="K9" s="1274">
        <v>0</v>
      </c>
      <c r="L9" s="1300"/>
      <c r="M9" s="1300"/>
      <c r="N9" s="1301"/>
    </row>
    <row r="10" spans="2:14">
      <c r="B10" s="1302">
        <v>3</v>
      </c>
      <c r="C10" s="1303" t="s">
        <v>437</v>
      </c>
      <c r="D10" s="1304">
        <v>0</v>
      </c>
      <c r="E10" s="1273">
        <v>0</v>
      </c>
      <c r="F10" s="1304">
        <v>0.36199999999999999</v>
      </c>
      <c r="G10" s="1273">
        <v>8.043905844172E-6</v>
      </c>
      <c r="H10" s="1304">
        <v>0</v>
      </c>
      <c r="I10" s="1273">
        <v>0</v>
      </c>
      <c r="J10" s="1304">
        <v>0.36199999999999999</v>
      </c>
      <c r="K10" s="1274">
        <v>2.1793248403711427E-6</v>
      </c>
      <c r="L10" s="1300"/>
      <c r="M10" s="1300"/>
      <c r="N10" s="1301"/>
    </row>
    <row r="11" spans="2:14" ht="25.5">
      <c r="B11" s="1302">
        <v>4</v>
      </c>
      <c r="C11" s="1303" t="s">
        <v>490</v>
      </c>
      <c r="D11" s="1304">
        <v>3.3000000000000002E-2</v>
      </c>
      <c r="E11" s="1273">
        <v>2.8391742029534639E-7</v>
      </c>
      <c r="F11" s="1304">
        <v>0</v>
      </c>
      <c r="G11" s="1273">
        <v>0</v>
      </c>
      <c r="H11" s="1304">
        <v>0</v>
      </c>
      <c r="I11" s="1273">
        <v>0</v>
      </c>
      <c r="J11" s="1304">
        <v>3.3000000000000002E-2</v>
      </c>
      <c r="K11" s="1274">
        <v>1.9866773406698263E-7</v>
      </c>
      <c r="L11" s="1300"/>
      <c r="M11" s="1300"/>
      <c r="N11" s="1301"/>
    </row>
    <row r="12" spans="2:14">
      <c r="B12" s="1302">
        <v>5</v>
      </c>
      <c r="C12" s="1303" t="s">
        <v>528</v>
      </c>
      <c r="D12" s="1304">
        <v>71897.592000000004</v>
      </c>
      <c r="E12" s="1273">
        <v>0.61857511654810104</v>
      </c>
      <c r="F12" s="1304">
        <v>22764.745579999999</v>
      </c>
      <c r="G12" s="1273">
        <v>0.50584936467417319</v>
      </c>
      <c r="H12" s="1304">
        <v>2647.4839999999999</v>
      </c>
      <c r="I12" s="1273">
        <v>0.54335261776456711</v>
      </c>
      <c r="J12" s="1304">
        <v>97309.821580000003</v>
      </c>
      <c r="K12" s="1274">
        <v>0.58582793199275662</v>
      </c>
      <c r="L12" s="1300"/>
      <c r="M12" s="1300"/>
      <c r="N12" s="1301"/>
    </row>
    <row r="13" spans="2:14">
      <c r="B13" s="1305" t="s">
        <v>529</v>
      </c>
      <c r="C13" s="1306" t="s">
        <v>530</v>
      </c>
      <c r="D13" s="1307">
        <v>511.75900000000001</v>
      </c>
      <c r="E13" s="1278">
        <v>4.402948336149278E-3</v>
      </c>
      <c r="F13" s="1307">
        <v>624.02283000000011</v>
      </c>
      <c r="G13" s="1278">
        <v>1.3866245550093236E-2</v>
      </c>
      <c r="H13" s="1307">
        <v>99.084000000000003</v>
      </c>
      <c r="I13" s="1278">
        <v>2.0335363982779259E-2</v>
      </c>
      <c r="J13" s="1307">
        <v>1234.8658300000002</v>
      </c>
      <c r="K13" s="1279">
        <v>7.4341817067528418E-3</v>
      </c>
      <c r="L13" s="1300"/>
      <c r="M13" s="1300"/>
      <c r="N13" s="1301"/>
    </row>
    <row r="14" spans="2:14">
      <c r="B14" s="1305" t="s">
        <v>531</v>
      </c>
      <c r="C14" s="1306" t="s">
        <v>532</v>
      </c>
      <c r="D14" s="1307">
        <v>2883.431</v>
      </c>
      <c r="E14" s="1278">
        <v>2.4807766397564573E-2</v>
      </c>
      <c r="F14" s="1307">
        <v>1280.0806699999998</v>
      </c>
      <c r="G14" s="1278">
        <v>2.844433254813428E-2</v>
      </c>
      <c r="H14" s="1307">
        <v>191.02199999999999</v>
      </c>
      <c r="I14" s="1278">
        <v>3.9204128807057245E-2</v>
      </c>
      <c r="J14" s="1307">
        <v>4354.5336699999998</v>
      </c>
      <c r="K14" s="1279">
        <v>2.6215313246584299E-2</v>
      </c>
      <c r="L14" s="1300"/>
      <c r="M14" s="1300"/>
      <c r="N14" s="1301"/>
    </row>
    <row r="15" spans="2:14">
      <c r="B15" s="1305" t="s">
        <v>533</v>
      </c>
      <c r="C15" s="1306" t="s">
        <v>534</v>
      </c>
      <c r="D15" s="1307">
        <v>67473.888000000006</v>
      </c>
      <c r="E15" s="1278">
        <v>0.58051552176536758</v>
      </c>
      <c r="F15" s="1307">
        <v>16647.685419999998</v>
      </c>
      <c r="G15" s="1278">
        <v>0.36992379569578726</v>
      </c>
      <c r="H15" s="1307">
        <v>2304.8049999999998</v>
      </c>
      <c r="I15" s="1278">
        <v>0.47302338000413341</v>
      </c>
      <c r="J15" s="1307">
        <v>86426.378420000008</v>
      </c>
      <c r="K15" s="1279">
        <v>0.52030705346415052</v>
      </c>
      <c r="L15" s="1300"/>
      <c r="M15" s="1300"/>
      <c r="N15" s="1301"/>
    </row>
    <row r="16" spans="2:14">
      <c r="B16" s="1305" t="s">
        <v>535</v>
      </c>
      <c r="C16" s="1306" t="s">
        <v>536</v>
      </c>
      <c r="D16" s="1307">
        <v>1020.4690000000001</v>
      </c>
      <c r="E16" s="1278">
        <v>8.7796644233749041E-3</v>
      </c>
      <c r="F16" s="1307">
        <v>4209.2023900000004</v>
      </c>
      <c r="G16" s="1278">
        <v>9.3531568243712032E-2</v>
      </c>
      <c r="H16" s="1307">
        <v>49.802</v>
      </c>
      <c r="I16" s="1278">
        <v>1.0221042722037593E-2</v>
      </c>
      <c r="J16" s="1307">
        <v>5279.4733900000001</v>
      </c>
      <c r="K16" s="1279">
        <v>3.1783667135097914E-2</v>
      </c>
      <c r="L16" s="1300"/>
      <c r="M16" s="1300"/>
      <c r="N16" s="1301"/>
    </row>
    <row r="17" spans="2:14">
      <c r="B17" s="1305" t="s">
        <v>537</v>
      </c>
      <c r="C17" s="1306" t="s">
        <v>538</v>
      </c>
      <c r="D17" s="1307">
        <v>8.0449999999999999</v>
      </c>
      <c r="E17" s="1278">
        <v>6.9215625644729147E-5</v>
      </c>
      <c r="F17" s="1307">
        <v>3.75427</v>
      </c>
      <c r="G17" s="1278">
        <v>8.3422636446407771E-5</v>
      </c>
      <c r="H17" s="1307">
        <v>2.7709999999999999</v>
      </c>
      <c r="I17" s="1278">
        <v>5.6870224855961942E-4</v>
      </c>
      <c r="J17" s="1307">
        <v>14.570270000000001</v>
      </c>
      <c r="K17" s="1279">
        <v>8.7716440171034399E-5</v>
      </c>
      <c r="L17" s="1300"/>
      <c r="M17" s="1300"/>
      <c r="N17" s="1301"/>
    </row>
    <row r="18" spans="2:14">
      <c r="B18" s="1302">
        <v>6</v>
      </c>
      <c r="C18" s="1303" t="s">
        <v>539</v>
      </c>
      <c r="D18" s="1304">
        <v>351.34300000000002</v>
      </c>
      <c r="E18" s="1273">
        <v>3.022799945419027E-3</v>
      </c>
      <c r="F18" s="1304">
        <v>660.20311000000004</v>
      </c>
      <c r="G18" s="1273">
        <v>1.4670197941628535E-2</v>
      </c>
      <c r="H18" s="1304">
        <v>95.837000000000003</v>
      </c>
      <c r="I18" s="1273">
        <v>1.966897055041799E-2</v>
      </c>
      <c r="J18" s="1304">
        <v>1107.3831099999998</v>
      </c>
      <c r="K18" s="1274">
        <v>6.6667058547802468E-3</v>
      </c>
      <c r="L18" s="1300"/>
      <c r="M18" s="1300"/>
      <c r="N18" s="1301"/>
    </row>
    <row r="19" spans="2:14">
      <c r="B19" s="1305" t="s">
        <v>492</v>
      </c>
      <c r="C19" s="1306" t="s">
        <v>530</v>
      </c>
      <c r="D19" s="1307">
        <v>88.22</v>
      </c>
      <c r="E19" s="1278">
        <v>7.5900590358955939E-4</v>
      </c>
      <c r="F19" s="1307">
        <v>359.50225</v>
      </c>
      <c r="G19" s="1278">
        <v>7.9884040048839328E-3</v>
      </c>
      <c r="H19" s="1307">
        <v>21</v>
      </c>
      <c r="I19" s="1278">
        <v>4.3099051677199596E-3</v>
      </c>
      <c r="J19" s="1307">
        <v>468.72224999999997</v>
      </c>
      <c r="K19" s="1279">
        <v>2.8218177974023559E-3</v>
      </c>
      <c r="L19" s="1300"/>
      <c r="M19" s="1300"/>
      <c r="N19" s="1301"/>
    </row>
    <row r="20" spans="2:14">
      <c r="B20" s="1305" t="s">
        <v>494</v>
      </c>
      <c r="C20" s="1306" t="s">
        <v>532</v>
      </c>
      <c r="D20" s="1307">
        <v>258.73</v>
      </c>
      <c r="E20" s="1278">
        <v>2.2259986106974235E-3</v>
      </c>
      <c r="F20" s="1307">
        <v>236.42776999999998</v>
      </c>
      <c r="G20" s="1278">
        <v>5.2535986763192081E-3</v>
      </c>
      <c r="H20" s="1307">
        <v>31.652000000000001</v>
      </c>
      <c r="I20" s="1278">
        <v>6.4960532556510549E-3</v>
      </c>
      <c r="J20" s="1307">
        <v>526.80977000000007</v>
      </c>
      <c r="K20" s="1279">
        <v>3.1715182815226753E-3</v>
      </c>
      <c r="L20" s="1300"/>
      <c r="M20" s="1300"/>
      <c r="N20" s="1301"/>
    </row>
    <row r="21" spans="2:14">
      <c r="B21" s="1305" t="s">
        <v>540</v>
      </c>
      <c r="C21" s="1306" t="s">
        <v>534</v>
      </c>
      <c r="D21" s="1307">
        <v>0</v>
      </c>
      <c r="E21" s="1278">
        <v>0</v>
      </c>
      <c r="F21" s="1307">
        <v>0</v>
      </c>
      <c r="G21" s="1278">
        <v>0</v>
      </c>
      <c r="H21" s="1307">
        <v>1.845</v>
      </c>
      <c r="I21" s="1278">
        <v>3.7865595402111074E-4</v>
      </c>
      <c r="J21" s="1307">
        <v>1.845</v>
      </c>
      <c r="K21" s="1279">
        <v>1.1107332404654029E-5</v>
      </c>
      <c r="L21" s="1300"/>
      <c r="M21" s="1300"/>
      <c r="N21" s="1301"/>
    </row>
    <row r="22" spans="2:14">
      <c r="B22" s="1305" t="s">
        <v>541</v>
      </c>
      <c r="C22" s="1306" t="s">
        <v>536</v>
      </c>
      <c r="D22" s="1307">
        <v>0</v>
      </c>
      <c r="E22" s="1278">
        <v>0</v>
      </c>
      <c r="F22" s="1307">
        <v>64.273089999999996</v>
      </c>
      <c r="G22" s="1278">
        <v>1.4281952604253947E-3</v>
      </c>
      <c r="H22" s="1307">
        <v>0</v>
      </c>
      <c r="I22" s="1278">
        <v>0</v>
      </c>
      <c r="J22" s="1307">
        <v>64.273089999999996</v>
      </c>
      <c r="K22" s="1279">
        <v>3.869390652055527E-4</v>
      </c>
      <c r="L22" s="1300"/>
      <c r="M22" s="1300"/>
      <c r="N22" s="1301"/>
    </row>
    <row r="23" spans="2:14">
      <c r="B23" s="1305" t="s">
        <v>542</v>
      </c>
      <c r="C23" s="1306" t="s">
        <v>538</v>
      </c>
      <c r="D23" s="1307">
        <v>4.3929999999999998</v>
      </c>
      <c r="E23" s="1278">
        <v>3.7795431132044141E-5</v>
      </c>
      <c r="F23" s="1307">
        <v>0</v>
      </c>
      <c r="G23" s="1278">
        <v>0</v>
      </c>
      <c r="H23" s="1307">
        <v>41.34</v>
      </c>
      <c r="I23" s="1278">
        <v>8.4843561730258629E-3</v>
      </c>
      <c r="J23" s="1307">
        <v>45.732999999999997</v>
      </c>
      <c r="K23" s="1279">
        <v>2.7532337824500959E-4</v>
      </c>
      <c r="L23" s="1300"/>
      <c r="M23" s="1300"/>
      <c r="N23" s="1301"/>
    </row>
    <row r="24" spans="2:14">
      <c r="B24" s="1302">
        <v>7</v>
      </c>
      <c r="C24" s="1303" t="s">
        <v>459</v>
      </c>
      <c r="D24" s="1304">
        <v>10147.968000000001</v>
      </c>
      <c r="E24" s="1273">
        <v>8.7308633206052297E-2</v>
      </c>
      <c r="F24" s="1304">
        <v>10295.968199999999</v>
      </c>
      <c r="G24" s="1273">
        <v>0.22878397451764934</v>
      </c>
      <c r="H24" s="1304">
        <v>453.70800000000003</v>
      </c>
      <c r="I24" s="1273">
        <v>9.3116116849327968E-2</v>
      </c>
      <c r="J24" s="1304">
        <v>20897.644199999999</v>
      </c>
      <c r="K24" s="1274">
        <v>0.12580871577430369</v>
      </c>
      <c r="L24" s="1300"/>
      <c r="M24" s="1300"/>
      <c r="N24" s="1301"/>
    </row>
    <row r="25" spans="2:14">
      <c r="B25" s="1305" t="s">
        <v>496</v>
      </c>
      <c r="C25" s="1306" t="s">
        <v>493</v>
      </c>
      <c r="D25" s="1307">
        <v>9562.7340000000004</v>
      </c>
      <c r="E25" s="1278">
        <v>8.2273538431836338E-2</v>
      </c>
      <c r="F25" s="1307">
        <v>9448.0229199999994</v>
      </c>
      <c r="G25" s="1278">
        <v>0.20994200768524587</v>
      </c>
      <c r="H25" s="1307">
        <v>261.01499999999999</v>
      </c>
      <c r="I25" s="1278">
        <v>5.356904273106787E-2</v>
      </c>
      <c r="J25" s="1307">
        <v>19271.771920000003</v>
      </c>
      <c r="K25" s="1279">
        <v>0.11602058360006375</v>
      </c>
      <c r="L25" s="1300"/>
      <c r="M25" s="1300"/>
      <c r="N25" s="1301"/>
    </row>
    <row r="26" spans="2:14">
      <c r="B26" s="1305" t="s">
        <v>497</v>
      </c>
      <c r="C26" s="1306" t="s">
        <v>495</v>
      </c>
      <c r="D26" s="1307">
        <v>585.23400000000004</v>
      </c>
      <c r="E26" s="1278">
        <v>5.0350947742159617E-3</v>
      </c>
      <c r="F26" s="1307">
        <v>847.94528000000003</v>
      </c>
      <c r="G26" s="1278">
        <v>1.8841966832403492E-2</v>
      </c>
      <c r="H26" s="1307">
        <v>192.69300000000001</v>
      </c>
      <c r="I26" s="1278">
        <v>3.9547074118260105E-2</v>
      </c>
      <c r="J26" s="1307">
        <v>1625.8722799999998</v>
      </c>
      <c r="K26" s="1279">
        <v>9.7881321742399607E-3</v>
      </c>
      <c r="L26" s="1300"/>
      <c r="M26" s="1300"/>
      <c r="N26" s="1301"/>
    </row>
    <row r="27" spans="2:14">
      <c r="B27" s="1302">
        <v>8</v>
      </c>
      <c r="C27" s="1303" t="s">
        <v>460</v>
      </c>
      <c r="D27" s="1304">
        <v>0</v>
      </c>
      <c r="E27" s="1273">
        <v>0</v>
      </c>
      <c r="F27" s="1304">
        <v>0</v>
      </c>
      <c r="G27" s="1273">
        <v>0</v>
      </c>
      <c r="H27" s="1304">
        <v>0</v>
      </c>
      <c r="I27" s="1273">
        <v>0</v>
      </c>
      <c r="J27" s="1304">
        <v>0</v>
      </c>
      <c r="K27" s="1274">
        <v>0</v>
      </c>
      <c r="L27" s="1300"/>
      <c r="M27" s="1300"/>
      <c r="N27" s="1301"/>
    </row>
    <row r="28" spans="2:14">
      <c r="B28" s="1302">
        <v>9</v>
      </c>
      <c r="C28" s="1303" t="s">
        <v>543</v>
      </c>
      <c r="D28" s="1304">
        <v>377.91199999999998</v>
      </c>
      <c r="E28" s="1273">
        <v>3.2513878829895436E-3</v>
      </c>
      <c r="F28" s="1304">
        <v>274.51130000000001</v>
      </c>
      <c r="G28" s="1273">
        <v>6.0998426805559478E-3</v>
      </c>
      <c r="H28" s="1304">
        <v>11.093999999999999</v>
      </c>
      <c r="I28" s="1273">
        <v>2.2768613300326299E-3</v>
      </c>
      <c r="J28" s="1304">
        <v>663.51729999999998</v>
      </c>
      <c r="K28" s="1274">
        <v>3.99452965167401E-3</v>
      </c>
      <c r="L28" s="1300"/>
      <c r="M28" s="1300"/>
      <c r="N28" s="1301"/>
    </row>
    <row r="29" spans="2:14">
      <c r="B29" s="1302">
        <v>10</v>
      </c>
      <c r="C29" s="1303" t="s">
        <v>544</v>
      </c>
      <c r="D29" s="1304">
        <v>2.117</v>
      </c>
      <c r="E29" s="1273">
        <v>1.8213732689856008E-5</v>
      </c>
      <c r="F29" s="1304">
        <v>11.756819999999999</v>
      </c>
      <c r="G29" s="1273">
        <v>2.6124517432839299E-4</v>
      </c>
      <c r="H29" s="1304">
        <v>1.5169999999999999</v>
      </c>
      <c r="I29" s="1273">
        <v>3.1133933997291326E-4</v>
      </c>
      <c r="J29" s="1304">
        <v>15.39082</v>
      </c>
      <c r="K29" s="1274">
        <v>9.2656343479781742E-5</v>
      </c>
      <c r="L29" s="1300"/>
      <c r="M29" s="1300"/>
      <c r="N29" s="1301"/>
    </row>
    <row r="30" spans="2:14">
      <c r="B30" s="1302">
        <v>11</v>
      </c>
      <c r="C30" s="1303" t="s">
        <v>545</v>
      </c>
      <c r="D30" s="1304">
        <v>4.9560000000000004</v>
      </c>
      <c r="E30" s="1273">
        <v>4.263923439344657E-5</v>
      </c>
      <c r="F30" s="1304">
        <v>0.10145</v>
      </c>
      <c r="G30" s="1273">
        <v>2.2542935024620151E-6</v>
      </c>
      <c r="H30" s="1304">
        <v>0</v>
      </c>
      <c r="I30" s="1273">
        <v>0</v>
      </c>
      <c r="J30" s="1304">
        <v>5.0574500000000002</v>
      </c>
      <c r="K30" s="1274">
        <v>3.0447034292638219E-5</v>
      </c>
      <c r="L30" s="1300"/>
      <c r="M30" s="1300"/>
      <c r="N30" s="1301"/>
    </row>
    <row r="31" spans="2:14">
      <c r="B31" s="1302">
        <v>12</v>
      </c>
      <c r="C31" s="1303" t="s">
        <v>463</v>
      </c>
      <c r="D31" s="1304">
        <v>0</v>
      </c>
      <c r="E31" s="1273">
        <v>0</v>
      </c>
      <c r="F31" s="1304">
        <v>0</v>
      </c>
      <c r="G31" s="1273">
        <v>0</v>
      </c>
      <c r="H31" s="1304">
        <v>0</v>
      </c>
      <c r="I31" s="1273">
        <v>0</v>
      </c>
      <c r="J31" s="1304">
        <v>0</v>
      </c>
      <c r="K31" s="1274">
        <v>0</v>
      </c>
      <c r="L31" s="1300"/>
      <c r="M31" s="1300"/>
      <c r="N31" s="1301"/>
    </row>
    <row r="32" spans="2:14" ht="25.5">
      <c r="B32" s="1302">
        <v>13</v>
      </c>
      <c r="C32" s="1303" t="s">
        <v>546</v>
      </c>
      <c r="D32" s="1304">
        <v>5667.5879999999997</v>
      </c>
      <c r="E32" s="1273">
        <v>4.8761423159298836E-2</v>
      </c>
      <c r="F32" s="1304">
        <v>1974.2655999999999</v>
      </c>
      <c r="G32" s="1273">
        <v>4.3869631485601489E-2</v>
      </c>
      <c r="H32" s="1304">
        <v>422.61599999999999</v>
      </c>
      <c r="I32" s="1273">
        <v>8.6734994398149454E-2</v>
      </c>
      <c r="J32" s="1304">
        <v>8064.4696000000004</v>
      </c>
      <c r="K32" s="1274">
        <v>4.8549997026789873E-2</v>
      </c>
      <c r="L32" s="1300"/>
      <c r="M32" s="1300"/>
      <c r="N32" s="1301"/>
    </row>
    <row r="33" spans="2:14" ht="25.5">
      <c r="B33" s="1302">
        <v>14</v>
      </c>
      <c r="C33" s="1303" t="s">
        <v>547</v>
      </c>
      <c r="D33" s="1304">
        <v>0</v>
      </c>
      <c r="E33" s="1273">
        <v>0</v>
      </c>
      <c r="F33" s="1304">
        <v>0</v>
      </c>
      <c r="G33" s="1273">
        <v>0</v>
      </c>
      <c r="H33" s="1304">
        <v>0</v>
      </c>
      <c r="I33" s="1273">
        <v>0</v>
      </c>
      <c r="J33" s="1304">
        <v>0</v>
      </c>
      <c r="K33" s="1274">
        <v>0</v>
      </c>
      <c r="L33" s="1300"/>
      <c r="M33" s="1300"/>
      <c r="N33" s="1301"/>
    </row>
    <row r="34" spans="2:14">
      <c r="B34" s="1302">
        <v>15</v>
      </c>
      <c r="C34" s="1303" t="s">
        <v>548</v>
      </c>
      <c r="D34" s="1304">
        <v>877.86599999999999</v>
      </c>
      <c r="E34" s="1273">
        <v>7.5527712146968044E-3</v>
      </c>
      <c r="F34" s="1304">
        <v>549.24856000000011</v>
      </c>
      <c r="G34" s="1273">
        <v>1.2204706358251535E-2</v>
      </c>
      <c r="H34" s="1304">
        <v>52.468000000000004</v>
      </c>
      <c r="I34" s="1273">
        <v>1.0768195444758611E-2</v>
      </c>
      <c r="J34" s="1304">
        <v>1479.5825600000001</v>
      </c>
      <c r="K34" s="1274">
        <v>8.9074337745522845E-3</v>
      </c>
      <c r="L34" s="1300"/>
      <c r="M34" s="1300"/>
      <c r="N34" s="1301"/>
    </row>
    <row r="35" spans="2:14">
      <c r="B35" s="1282">
        <v>16</v>
      </c>
      <c r="C35" s="1308" t="s">
        <v>549</v>
      </c>
      <c r="D35" s="1309">
        <v>114183.12</v>
      </c>
      <c r="E35" s="1310">
        <v>0.98238111732345368</v>
      </c>
      <c r="F35" s="1311">
        <v>43556.428099999997</v>
      </c>
      <c r="G35" s="1310">
        <v>0.96785581918466157</v>
      </c>
      <c r="H35" s="1312">
        <v>4872.4970000000003</v>
      </c>
      <c r="I35" s="1310">
        <v>1</v>
      </c>
      <c r="J35" s="1312">
        <v>162612.04509999999</v>
      </c>
      <c r="K35" s="1313">
        <v>0.97896262218227226</v>
      </c>
      <c r="L35" s="1300"/>
      <c r="M35" s="1300"/>
      <c r="N35" s="1301"/>
    </row>
    <row r="36" spans="2:14">
      <c r="B36" s="1302">
        <v>17</v>
      </c>
      <c r="C36" s="1303" t="s">
        <v>467</v>
      </c>
      <c r="D36" s="1304">
        <v>2048.181</v>
      </c>
      <c r="E36" s="1273">
        <v>1.7621644418725543E-2</v>
      </c>
      <c r="F36" s="1304">
        <v>1446.5849900000001</v>
      </c>
      <c r="G36" s="1273">
        <v>3.2144180815338382E-2</v>
      </c>
      <c r="H36" s="1304">
        <v>0</v>
      </c>
      <c r="I36" s="1273">
        <v>0</v>
      </c>
      <c r="J36" s="1304">
        <v>3494.7659900000003</v>
      </c>
      <c r="K36" s="1274">
        <v>2.1039310312959251E-2</v>
      </c>
      <c r="L36" s="1300"/>
      <c r="M36" s="1300"/>
      <c r="N36" s="1301"/>
    </row>
    <row r="37" spans="2:14" ht="39" thickBot="1">
      <c r="B37" s="1287">
        <v>18</v>
      </c>
      <c r="C37" s="1314" t="s">
        <v>550</v>
      </c>
      <c r="D37" s="1315">
        <v>116230.98</v>
      </c>
      <c r="E37" s="1316">
        <v>1</v>
      </c>
      <c r="F37" s="1317">
        <v>45003.013089999993</v>
      </c>
      <c r="G37" s="1316">
        <v>1</v>
      </c>
      <c r="H37" s="1317">
        <v>4872.4970000000003</v>
      </c>
      <c r="I37" s="1316">
        <v>1</v>
      </c>
      <c r="J37" s="1317">
        <v>166106.49008999998</v>
      </c>
      <c r="K37" s="1318">
        <v>1</v>
      </c>
      <c r="L37" s="1300"/>
      <c r="M37" s="1300"/>
      <c r="N37" s="1301"/>
    </row>
    <row r="38" spans="2:14">
      <c r="J38" s="1319"/>
    </row>
    <row r="39" spans="2:14">
      <c r="J39" s="1301"/>
    </row>
    <row r="40" spans="2:14">
      <c r="J40" s="1301"/>
    </row>
    <row r="41" spans="2:14">
      <c r="J41" s="1301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43" top="0.51" bottom="0.47" header="0.31496062992126" footer="0.31496062992126"/>
  <pageSetup paperSize="9" scale="5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"/>
  <sheetViews>
    <sheetView workbookViewId="0"/>
  </sheetViews>
  <sheetFormatPr defaultRowHeight="15"/>
  <cols>
    <col min="1" max="1" width="9.140625" style="1877"/>
    <col min="2" max="2" width="15.5703125" style="1877" customWidth="1"/>
    <col min="3" max="4" width="9.140625" style="1877"/>
    <col min="5" max="5" width="12.5703125" style="1877" customWidth="1"/>
    <col min="6" max="7" width="9.140625" style="1877"/>
    <col min="8" max="8" width="11.140625" style="1877" customWidth="1"/>
    <col min="9" max="10" width="9.140625" style="1877"/>
    <col min="11" max="11" width="11.140625" style="1877" customWidth="1"/>
    <col min="12" max="13" width="9.140625" style="1877"/>
    <col min="14" max="14" width="12.28515625" style="1877" customWidth="1"/>
    <col min="15" max="16384" width="9.140625" style="1877"/>
  </cols>
  <sheetData>
    <row r="1" spans="2:14"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2507" t="s">
        <v>1008</v>
      </c>
      <c r="N1" s="2507"/>
    </row>
    <row r="3" spans="2:14">
      <c r="B3" s="2508" t="s">
        <v>995</v>
      </c>
      <c r="C3" s="2508"/>
      <c r="D3" s="2508"/>
      <c r="E3" s="2508"/>
      <c r="F3" s="2508"/>
      <c r="G3" s="2508"/>
      <c r="H3" s="2508"/>
      <c r="I3" s="2508"/>
      <c r="J3" s="2508"/>
      <c r="K3" s="2508"/>
      <c r="L3" s="2508"/>
      <c r="M3" s="2508"/>
      <c r="N3" s="2508"/>
    </row>
    <row r="5" spans="2:14" ht="15.75" thickBot="1">
      <c r="B5" s="1876"/>
      <c r="C5" s="1876"/>
      <c r="D5" s="1876"/>
      <c r="E5" s="1876"/>
      <c r="F5" s="1876"/>
      <c r="G5" s="1876"/>
      <c r="H5" s="1876"/>
      <c r="I5" s="1876"/>
      <c r="J5" s="1876"/>
      <c r="K5" s="1876"/>
      <c r="L5" s="1876"/>
      <c r="M5" s="2509" t="s">
        <v>46</v>
      </c>
      <c r="N5" s="2509"/>
    </row>
    <row r="6" spans="2:14">
      <c r="B6" s="2510" t="s">
        <v>996</v>
      </c>
      <c r="C6" s="2512" t="s">
        <v>40</v>
      </c>
      <c r="D6" s="2513"/>
      <c r="E6" s="2514"/>
      <c r="F6" s="2515" t="s">
        <v>485</v>
      </c>
      <c r="G6" s="2513"/>
      <c r="H6" s="2516"/>
      <c r="I6" s="2512" t="s">
        <v>486</v>
      </c>
      <c r="J6" s="2513"/>
      <c r="K6" s="2516"/>
      <c r="L6" s="2512" t="s">
        <v>411</v>
      </c>
      <c r="M6" s="2513"/>
      <c r="N6" s="2516"/>
    </row>
    <row r="7" spans="2:14" ht="39" thickBot="1">
      <c r="B7" s="2511"/>
      <c r="C7" s="1878" t="s">
        <v>997</v>
      </c>
      <c r="D7" s="1879" t="s">
        <v>998</v>
      </c>
      <c r="E7" s="1880" t="s">
        <v>999</v>
      </c>
      <c r="F7" s="1881" t="s">
        <v>997</v>
      </c>
      <c r="G7" s="1879" t="s">
        <v>998</v>
      </c>
      <c r="H7" s="1880" t="s">
        <v>999</v>
      </c>
      <c r="I7" s="1878" t="s">
        <v>997</v>
      </c>
      <c r="J7" s="1879" t="s">
        <v>998</v>
      </c>
      <c r="K7" s="1880" t="s">
        <v>999</v>
      </c>
      <c r="L7" s="1878" t="s">
        <v>997</v>
      </c>
      <c r="M7" s="1879" t="s">
        <v>998</v>
      </c>
      <c r="N7" s="1880" t="s">
        <v>999</v>
      </c>
    </row>
    <row r="8" spans="2:14" ht="35.25" customHeight="1">
      <c r="B8" s="1882" t="s">
        <v>1000</v>
      </c>
      <c r="C8" s="1883">
        <v>103943.66368000001</v>
      </c>
      <c r="D8" s="1883">
        <v>15186.740100000001</v>
      </c>
      <c r="E8" s="1883">
        <v>112544.88275</v>
      </c>
      <c r="F8" s="1883">
        <v>44055.520229999995</v>
      </c>
      <c r="G8" s="1883">
        <v>8264.6805000000004</v>
      </c>
      <c r="H8" s="1883">
        <v>44875.757509999996</v>
      </c>
      <c r="I8" s="1883">
        <v>4412.0625299999992</v>
      </c>
      <c r="J8" s="1883">
        <v>234.18087999999997</v>
      </c>
      <c r="K8" s="1883">
        <v>6079.4431199999999</v>
      </c>
      <c r="L8" s="1883">
        <v>152411.24644000002</v>
      </c>
      <c r="M8" s="1883">
        <v>23685.601480000005</v>
      </c>
      <c r="N8" s="1884">
        <v>163500.08338000003</v>
      </c>
    </row>
    <row r="9" spans="2:14" ht="38.25" customHeight="1">
      <c r="B9" s="1885" t="s">
        <v>1001</v>
      </c>
      <c r="C9" s="1883">
        <v>47044.528900000005</v>
      </c>
      <c r="D9" s="1883">
        <v>8015.7722200000007</v>
      </c>
      <c r="E9" s="1883">
        <v>177457.23220000003</v>
      </c>
      <c r="F9" s="1883">
        <v>32686.239500000003</v>
      </c>
      <c r="G9" s="1883">
        <v>4492.9574000000002</v>
      </c>
      <c r="H9" s="1883">
        <v>52481.472940000007</v>
      </c>
      <c r="I9" s="1883">
        <v>2325.0793399999998</v>
      </c>
      <c r="J9" s="1883">
        <v>308.47899999999998</v>
      </c>
      <c r="K9" s="1883">
        <v>9361.59944</v>
      </c>
      <c r="L9" s="1883">
        <v>82055.847740000012</v>
      </c>
      <c r="M9" s="1883">
        <v>12817.208620000001</v>
      </c>
      <c r="N9" s="1886">
        <v>239300.30458000003</v>
      </c>
    </row>
    <row r="10" spans="2:14" ht="47.25" customHeight="1">
      <c r="B10" s="1885" t="s">
        <v>1002</v>
      </c>
      <c r="C10" s="1883">
        <v>56899.13478</v>
      </c>
      <c r="D10" s="1883">
        <v>7170.9678800000011</v>
      </c>
      <c r="E10" s="1883">
        <v>-64912.34944999998</v>
      </c>
      <c r="F10" s="1883">
        <v>11369.28073</v>
      </c>
      <c r="G10" s="1883">
        <v>3771.7231000000002</v>
      </c>
      <c r="H10" s="1883">
        <v>-7605.715430000002</v>
      </c>
      <c r="I10" s="1883">
        <v>2086.9831900000004</v>
      </c>
      <c r="J10" s="1883">
        <v>-74.298120000000011</v>
      </c>
      <c r="K10" s="1883">
        <v>-3282.1563200000001</v>
      </c>
      <c r="L10" s="1883">
        <v>70355.398699999991</v>
      </c>
      <c r="M10" s="1883">
        <v>10868.39286</v>
      </c>
      <c r="N10" s="1886">
        <v>-75800.221199999971</v>
      </c>
    </row>
    <row r="11" spans="2:14" ht="53.25" customHeight="1">
      <c r="B11" s="1885" t="s">
        <v>1003</v>
      </c>
      <c r="C11" s="1883">
        <v>8.4809999999961291E-2</v>
      </c>
      <c r="D11" s="1883">
        <v>0</v>
      </c>
      <c r="E11" s="1883">
        <v>0</v>
      </c>
      <c r="F11" s="1883">
        <v>0</v>
      </c>
      <c r="G11" s="1883">
        <v>0</v>
      </c>
      <c r="H11" s="1883">
        <v>0</v>
      </c>
      <c r="I11" s="1883">
        <v>0</v>
      </c>
      <c r="J11" s="1883">
        <v>0</v>
      </c>
      <c r="K11" s="1883">
        <v>0</v>
      </c>
      <c r="L11" s="1883">
        <v>8.4809999999961291E-2</v>
      </c>
      <c r="M11" s="1883">
        <v>0</v>
      </c>
      <c r="N11" s="1886">
        <v>0</v>
      </c>
    </row>
    <row r="12" spans="2:14" ht="19.5" customHeight="1">
      <c r="B12" s="1887" t="s">
        <v>1004</v>
      </c>
      <c r="C12" s="1883">
        <v>56899.219590000001</v>
      </c>
      <c r="D12" s="1883">
        <v>7170.9678800000011</v>
      </c>
      <c r="E12" s="1883">
        <v>-64912.34944999998</v>
      </c>
      <c r="F12" s="1883">
        <v>11369.28073</v>
      </c>
      <c r="G12" s="1883">
        <v>3771.7231000000002</v>
      </c>
      <c r="H12" s="1883">
        <v>-7605.715430000002</v>
      </c>
      <c r="I12" s="1883">
        <v>2086.9831900000004</v>
      </c>
      <c r="J12" s="1883">
        <v>-74.298120000000011</v>
      </c>
      <c r="K12" s="1883">
        <v>-3282.1563200000001</v>
      </c>
      <c r="L12" s="1883">
        <v>70355.483509999991</v>
      </c>
      <c r="M12" s="1883">
        <v>10868.39286</v>
      </c>
      <c r="N12" s="1886">
        <v>-75800.221199999971</v>
      </c>
    </row>
    <row r="13" spans="2:14" ht="44.25" customHeight="1" thickBot="1">
      <c r="B13" s="1887" t="s">
        <v>1005</v>
      </c>
      <c r="C13" s="1883">
        <v>1884.549475932</v>
      </c>
      <c r="D13" s="1883">
        <v>23.919499095999999</v>
      </c>
      <c r="E13" s="1883">
        <v>220.58980182300002</v>
      </c>
      <c r="F13" s="1883">
        <v>245.68315953099992</v>
      </c>
      <c r="G13" s="1883">
        <v>8.619900979999997</v>
      </c>
      <c r="H13" s="1883">
        <v>447.23060853300001</v>
      </c>
      <c r="I13" s="1883">
        <v>100.161868919</v>
      </c>
      <c r="J13" s="1883">
        <v>-0.62494609800000001</v>
      </c>
      <c r="K13" s="1883">
        <v>-13.932588844000001</v>
      </c>
      <c r="L13" s="1883">
        <v>2230.3945043819999</v>
      </c>
      <c r="M13" s="1883">
        <v>31.914453978000001</v>
      </c>
      <c r="N13" s="1888">
        <v>653.88782151199996</v>
      </c>
    </row>
    <row r="14" spans="2:14" ht="25.5">
      <c r="B14" s="1889" t="s">
        <v>1006</v>
      </c>
      <c r="C14" s="2517">
        <v>2129.0587768509999</v>
      </c>
      <c r="D14" s="2518"/>
      <c r="E14" s="2518"/>
      <c r="F14" s="2517">
        <v>701.53366904399991</v>
      </c>
      <c r="G14" s="2518"/>
      <c r="H14" s="2519"/>
      <c r="I14" s="2518">
        <v>85.60433397700001</v>
      </c>
      <c r="J14" s="2518"/>
      <c r="K14" s="2519"/>
      <c r="L14" s="2518">
        <v>2916.1967798719998</v>
      </c>
      <c r="M14" s="2518"/>
      <c r="N14" s="2519"/>
    </row>
    <row r="15" spans="2:14" ht="39" thickBot="1">
      <c r="B15" s="1890" t="s">
        <v>1007</v>
      </c>
      <c r="C15" s="2520">
        <v>7.027696005418009E-2</v>
      </c>
      <c r="D15" s="2521"/>
      <c r="E15" s="2522"/>
      <c r="F15" s="2520">
        <v>4.6830891955102573E-2</v>
      </c>
      <c r="G15" s="2521"/>
      <c r="H15" s="2522"/>
      <c r="I15" s="2523">
        <v>4.4326329834545708E-2</v>
      </c>
      <c r="J15" s="2521"/>
      <c r="K15" s="2522"/>
      <c r="L15" s="2520">
        <v>6.1775143070331218E-2</v>
      </c>
      <c r="M15" s="2521"/>
      <c r="N15" s="2522"/>
    </row>
  </sheetData>
  <mergeCells count="16">
    <mergeCell ref="C14:E14"/>
    <mergeCell ref="F14:H14"/>
    <mergeCell ref="I14:K14"/>
    <mergeCell ref="L14:N14"/>
    <mergeCell ref="C15:E15"/>
    <mergeCell ref="F15:H15"/>
    <mergeCell ref="I15:K15"/>
    <mergeCell ref="L15:N15"/>
    <mergeCell ref="M1:N1"/>
    <mergeCell ref="B3:N3"/>
    <mergeCell ref="M5:N5"/>
    <mergeCell ref="B6:B7"/>
    <mergeCell ref="C6:E6"/>
    <mergeCell ref="F6:H6"/>
    <mergeCell ref="I6:K6"/>
    <mergeCell ref="L6:N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workbookViewId="0"/>
  </sheetViews>
  <sheetFormatPr defaultRowHeight="14.25"/>
  <cols>
    <col min="1" max="1" width="9.140625" style="1591"/>
    <col min="2" max="2" width="6.7109375" style="1591" customWidth="1"/>
    <col min="3" max="3" width="68.140625" style="1591" customWidth="1"/>
    <col min="4" max="4" width="11.28515625" style="1592" bestFit="1" customWidth="1"/>
    <col min="5" max="5" width="9.140625" style="1592"/>
    <col min="6" max="6" width="9.28515625" style="1592" customWidth="1"/>
    <col min="7" max="7" width="8.42578125" style="1593" bestFit="1" customWidth="1"/>
    <col min="8" max="10" width="9.140625" style="1592"/>
    <col min="11" max="11" width="12.42578125" style="1592" customWidth="1"/>
    <col min="12" max="245" width="9.140625" style="1592"/>
    <col min="246" max="246" width="6.7109375" style="1592" customWidth="1"/>
    <col min="247" max="247" width="73.5703125" style="1592" customWidth="1"/>
    <col min="248" max="248" width="11.28515625" style="1592" bestFit="1" customWidth="1"/>
    <col min="249" max="250" width="10.140625" style="1592" bestFit="1" customWidth="1"/>
    <col min="251" max="252" width="11.28515625" style="1592" bestFit="1" customWidth="1"/>
    <col min="253" max="254" width="10.140625" style="1592" bestFit="1" customWidth="1"/>
    <col min="255" max="255" width="11.28515625" style="1592" bestFit="1" customWidth="1"/>
    <col min="256" max="501" width="9.140625" style="1592"/>
    <col min="502" max="502" width="6.7109375" style="1592" customWidth="1"/>
    <col min="503" max="503" width="73.5703125" style="1592" customWidth="1"/>
    <col min="504" max="504" width="11.28515625" style="1592" bestFit="1" customWidth="1"/>
    <col min="505" max="506" width="10.140625" style="1592" bestFit="1" customWidth="1"/>
    <col min="507" max="508" width="11.28515625" style="1592" bestFit="1" customWidth="1"/>
    <col min="509" max="510" width="10.140625" style="1592" bestFit="1" customWidth="1"/>
    <col min="511" max="511" width="11.28515625" style="1592" bestFit="1" customWidth="1"/>
    <col min="512" max="757" width="9.140625" style="1592"/>
    <col min="758" max="758" width="6.7109375" style="1592" customWidth="1"/>
    <col min="759" max="759" width="73.5703125" style="1592" customWidth="1"/>
    <col min="760" max="760" width="11.28515625" style="1592" bestFit="1" customWidth="1"/>
    <col min="761" max="762" width="10.140625" style="1592" bestFit="1" customWidth="1"/>
    <col min="763" max="764" width="11.28515625" style="1592" bestFit="1" customWidth="1"/>
    <col min="765" max="766" width="10.140625" style="1592" bestFit="1" customWidth="1"/>
    <col min="767" max="767" width="11.28515625" style="1592" bestFit="1" customWidth="1"/>
    <col min="768" max="1013" width="9.140625" style="1592"/>
    <col min="1014" max="1014" width="6.7109375" style="1592" customWidth="1"/>
    <col min="1015" max="1015" width="73.5703125" style="1592" customWidth="1"/>
    <col min="1016" max="1016" width="11.28515625" style="1592" bestFit="1" customWidth="1"/>
    <col min="1017" max="1018" width="10.140625" style="1592" bestFit="1" customWidth="1"/>
    <col min="1019" max="1020" width="11.28515625" style="1592" bestFit="1" customWidth="1"/>
    <col min="1021" max="1022" width="10.140625" style="1592" bestFit="1" customWidth="1"/>
    <col min="1023" max="1023" width="11.28515625" style="1592" bestFit="1" customWidth="1"/>
    <col min="1024" max="1269" width="9.140625" style="1592"/>
    <col min="1270" max="1270" width="6.7109375" style="1592" customWidth="1"/>
    <col min="1271" max="1271" width="73.5703125" style="1592" customWidth="1"/>
    <col min="1272" max="1272" width="11.28515625" style="1592" bestFit="1" customWidth="1"/>
    <col min="1273" max="1274" width="10.140625" style="1592" bestFit="1" customWidth="1"/>
    <col min="1275" max="1276" width="11.28515625" style="1592" bestFit="1" customWidth="1"/>
    <col min="1277" max="1278" width="10.140625" style="1592" bestFit="1" customWidth="1"/>
    <col min="1279" max="1279" width="11.28515625" style="1592" bestFit="1" customWidth="1"/>
    <col min="1280" max="1525" width="9.140625" style="1592"/>
    <col min="1526" max="1526" width="6.7109375" style="1592" customWidth="1"/>
    <col min="1527" max="1527" width="73.5703125" style="1592" customWidth="1"/>
    <col min="1528" max="1528" width="11.28515625" style="1592" bestFit="1" customWidth="1"/>
    <col min="1529" max="1530" width="10.140625" style="1592" bestFit="1" customWidth="1"/>
    <col min="1531" max="1532" width="11.28515625" style="1592" bestFit="1" customWidth="1"/>
    <col min="1533" max="1534" width="10.140625" style="1592" bestFit="1" customWidth="1"/>
    <col min="1535" max="1535" width="11.28515625" style="1592" bestFit="1" customWidth="1"/>
    <col min="1536" max="1781" width="9.140625" style="1592"/>
    <col min="1782" max="1782" width="6.7109375" style="1592" customWidth="1"/>
    <col min="1783" max="1783" width="73.5703125" style="1592" customWidth="1"/>
    <col min="1784" max="1784" width="11.28515625" style="1592" bestFit="1" customWidth="1"/>
    <col min="1785" max="1786" width="10.140625" style="1592" bestFit="1" customWidth="1"/>
    <col min="1787" max="1788" width="11.28515625" style="1592" bestFit="1" customWidth="1"/>
    <col min="1789" max="1790" width="10.140625" style="1592" bestFit="1" customWidth="1"/>
    <col min="1791" max="1791" width="11.28515625" style="1592" bestFit="1" customWidth="1"/>
    <col min="1792" max="2037" width="9.140625" style="1592"/>
    <col min="2038" max="2038" width="6.7109375" style="1592" customWidth="1"/>
    <col min="2039" max="2039" width="73.5703125" style="1592" customWidth="1"/>
    <col min="2040" max="2040" width="11.28515625" style="1592" bestFit="1" customWidth="1"/>
    <col min="2041" max="2042" width="10.140625" style="1592" bestFit="1" customWidth="1"/>
    <col min="2043" max="2044" width="11.28515625" style="1592" bestFit="1" customWidth="1"/>
    <col min="2045" max="2046" width="10.140625" style="1592" bestFit="1" customWidth="1"/>
    <col min="2047" max="2047" width="11.28515625" style="1592" bestFit="1" customWidth="1"/>
    <col min="2048" max="2293" width="9.140625" style="1592"/>
    <col min="2294" max="2294" width="6.7109375" style="1592" customWidth="1"/>
    <col min="2295" max="2295" width="73.5703125" style="1592" customWidth="1"/>
    <col min="2296" max="2296" width="11.28515625" style="1592" bestFit="1" customWidth="1"/>
    <col min="2297" max="2298" width="10.140625" style="1592" bestFit="1" customWidth="1"/>
    <col min="2299" max="2300" width="11.28515625" style="1592" bestFit="1" customWidth="1"/>
    <col min="2301" max="2302" width="10.140625" style="1592" bestFit="1" customWidth="1"/>
    <col min="2303" max="2303" width="11.28515625" style="1592" bestFit="1" customWidth="1"/>
    <col min="2304" max="2549" width="9.140625" style="1592"/>
    <col min="2550" max="2550" width="6.7109375" style="1592" customWidth="1"/>
    <col min="2551" max="2551" width="73.5703125" style="1592" customWidth="1"/>
    <col min="2552" max="2552" width="11.28515625" style="1592" bestFit="1" customWidth="1"/>
    <col min="2553" max="2554" width="10.140625" style="1592" bestFit="1" customWidth="1"/>
    <col min="2555" max="2556" width="11.28515625" style="1592" bestFit="1" customWidth="1"/>
    <col min="2557" max="2558" width="10.140625" style="1592" bestFit="1" customWidth="1"/>
    <col min="2559" max="2559" width="11.28515625" style="1592" bestFit="1" customWidth="1"/>
    <col min="2560" max="2805" width="9.140625" style="1592"/>
    <col min="2806" max="2806" width="6.7109375" style="1592" customWidth="1"/>
    <col min="2807" max="2807" width="73.5703125" style="1592" customWidth="1"/>
    <col min="2808" max="2808" width="11.28515625" style="1592" bestFit="1" customWidth="1"/>
    <col min="2809" max="2810" width="10.140625" style="1592" bestFit="1" customWidth="1"/>
    <col min="2811" max="2812" width="11.28515625" style="1592" bestFit="1" customWidth="1"/>
    <col min="2813" max="2814" width="10.140625" style="1592" bestFit="1" customWidth="1"/>
    <col min="2815" max="2815" width="11.28515625" style="1592" bestFit="1" customWidth="1"/>
    <col min="2816" max="3061" width="9.140625" style="1592"/>
    <col min="3062" max="3062" width="6.7109375" style="1592" customWidth="1"/>
    <col min="3063" max="3063" width="73.5703125" style="1592" customWidth="1"/>
    <col min="3064" max="3064" width="11.28515625" style="1592" bestFit="1" customWidth="1"/>
    <col min="3065" max="3066" width="10.140625" style="1592" bestFit="1" customWidth="1"/>
    <col min="3067" max="3068" width="11.28515625" style="1592" bestFit="1" customWidth="1"/>
    <col min="3069" max="3070" width="10.140625" style="1592" bestFit="1" customWidth="1"/>
    <col min="3071" max="3071" width="11.28515625" style="1592" bestFit="1" customWidth="1"/>
    <col min="3072" max="3317" width="9.140625" style="1592"/>
    <col min="3318" max="3318" width="6.7109375" style="1592" customWidth="1"/>
    <col min="3319" max="3319" width="73.5703125" style="1592" customWidth="1"/>
    <col min="3320" max="3320" width="11.28515625" style="1592" bestFit="1" customWidth="1"/>
    <col min="3321" max="3322" width="10.140625" style="1592" bestFit="1" customWidth="1"/>
    <col min="3323" max="3324" width="11.28515625" style="1592" bestFit="1" customWidth="1"/>
    <col min="3325" max="3326" width="10.140625" style="1592" bestFit="1" customWidth="1"/>
    <col min="3327" max="3327" width="11.28515625" style="1592" bestFit="1" customWidth="1"/>
    <col min="3328" max="3573" width="9.140625" style="1592"/>
    <col min="3574" max="3574" width="6.7109375" style="1592" customWidth="1"/>
    <col min="3575" max="3575" width="73.5703125" style="1592" customWidth="1"/>
    <col min="3576" max="3576" width="11.28515625" style="1592" bestFit="1" customWidth="1"/>
    <col min="3577" max="3578" width="10.140625" style="1592" bestFit="1" customWidth="1"/>
    <col min="3579" max="3580" width="11.28515625" style="1592" bestFit="1" customWidth="1"/>
    <col min="3581" max="3582" width="10.140625" style="1592" bestFit="1" customWidth="1"/>
    <col min="3583" max="3583" width="11.28515625" style="1592" bestFit="1" customWidth="1"/>
    <col min="3584" max="3829" width="9.140625" style="1592"/>
    <col min="3830" max="3830" width="6.7109375" style="1592" customWidth="1"/>
    <col min="3831" max="3831" width="73.5703125" style="1592" customWidth="1"/>
    <col min="3832" max="3832" width="11.28515625" style="1592" bestFit="1" customWidth="1"/>
    <col min="3833" max="3834" width="10.140625" style="1592" bestFit="1" customWidth="1"/>
    <col min="3835" max="3836" width="11.28515625" style="1592" bestFit="1" customWidth="1"/>
    <col min="3837" max="3838" width="10.140625" style="1592" bestFit="1" customWidth="1"/>
    <col min="3839" max="3839" width="11.28515625" style="1592" bestFit="1" customWidth="1"/>
    <col min="3840" max="4085" width="9.140625" style="1592"/>
    <col min="4086" max="4086" width="6.7109375" style="1592" customWidth="1"/>
    <col min="4087" max="4087" width="73.5703125" style="1592" customWidth="1"/>
    <col min="4088" max="4088" width="11.28515625" style="1592" bestFit="1" customWidth="1"/>
    <col min="4089" max="4090" width="10.140625" style="1592" bestFit="1" customWidth="1"/>
    <col min="4091" max="4092" width="11.28515625" style="1592" bestFit="1" customWidth="1"/>
    <col min="4093" max="4094" width="10.140625" style="1592" bestFit="1" customWidth="1"/>
    <col min="4095" max="4095" width="11.28515625" style="1592" bestFit="1" customWidth="1"/>
    <col min="4096" max="4341" width="9.140625" style="1592"/>
    <col min="4342" max="4342" width="6.7109375" style="1592" customWidth="1"/>
    <col min="4343" max="4343" width="73.5703125" style="1592" customWidth="1"/>
    <col min="4344" max="4344" width="11.28515625" style="1592" bestFit="1" customWidth="1"/>
    <col min="4345" max="4346" width="10.140625" style="1592" bestFit="1" customWidth="1"/>
    <col min="4347" max="4348" width="11.28515625" style="1592" bestFit="1" customWidth="1"/>
    <col min="4349" max="4350" width="10.140625" style="1592" bestFit="1" customWidth="1"/>
    <col min="4351" max="4351" width="11.28515625" style="1592" bestFit="1" customWidth="1"/>
    <col min="4352" max="4597" width="9.140625" style="1592"/>
    <col min="4598" max="4598" width="6.7109375" style="1592" customWidth="1"/>
    <col min="4599" max="4599" width="73.5703125" style="1592" customWidth="1"/>
    <col min="4600" max="4600" width="11.28515625" style="1592" bestFit="1" customWidth="1"/>
    <col min="4601" max="4602" width="10.140625" style="1592" bestFit="1" customWidth="1"/>
    <col min="4603" max="4604" width="11.28515625" style="1592" bestFit="1" customWidth="1"/>
    <col min="4605" max="4606" width="10.140625" style="1592" bestFit="1" customWidth="1"/>
    <col min="4607" max="4607" width="11.28515625" style="1592" bestFit="1" customWidth="1"/>
    <col min="4608" max="4853" width="9.140625" style="1592"/>
    <col min="4854" max="4854" width="6.7109375" style="1592" customWidth="1"/>
    <col min="4855" max="4855" width="73.5703125" style="1592" customWidth="1"/>
    <col min="4856" max="4856" width="11.28515625" style="1592" bestFit="1" customWidth="1"/>
    <col min="4857" max="4858" width="10.140625" style="1592" bestFit="1" customWidth="1"/>
    <col min="4859" max="4860" width="11.28515625" style="1592" bestFit="1" customWidth="1"/>
    <col min="4861" max="4862" width="10.140625" style="1592" bestFit="1" customWidth="1"/>
    <col min="4863" max="4863" width="11.28515625" style="1592" bestFit="1" customWidth="1"/>
    <col min="4864" max="5109" width="9.140625" style="1592"/>
    <col min="5110" max="5110" width="6.7109375" style="1592" customWidth="1"/>
    <col min="5111" max="5111" width="73.5703125" style="1592" customWidth="1"/>
    <col min="5112" max="5112" width="11.28515625" style="1592" bestFit="1" customWidth="1"/>
    <col min="5113" max="5114" width="10.140625" style="1592" bestFit="1" customWidth="1"/>
    <col min="5115" max="5116" width="11.28515625" style="1592" bestFit="1" customWidth="1"/>
    <col min="5117" max="5118" width="10.140625" style="1592" bestFit="1" customWidth="1"/>
    <col min="5119" max="5119" width="11.28515625" style="1592" bestFit="1" customWidth="1"/>
    <col min="5120" max="5365" width="9.140625" style="1592"/>
    <col min="5366" max="5366" width="6.7109375" style="1592" customWidth="1"/>
    <col min="5367" max="5367" width="73.5703125" style="1592" customWidth="1"/>
    <col min="5368" max="5368" width="11.28515625" style="1592" bestFit="1" customWidth="1"/>
    <col min="5369" max="5370" width="10.140625" style="1592" bestFit="1" customWidth="1"/>
    <col min="5371" max="5372" width="11.28515625" style="1592" bestFit="1" customWidth="1"/>
    <col min="5373" max="5374" width="10.140625" style="1592" bestFit="1" customWidth="1"/>
    <col min="5375" max="5375" width="11.28515625" style="1592" bestFit="1" customWidth="1"/>
    <col min="5376" max="5621" width="9.140625" style="1592"/>
    <col min="5622" max="5622" width="6.7109375" style="1592" customWidth="1"/>
    <col min="5623" max="5623" width="73.5703125" style="1592" customWidth="1"/>
    <col min="5624" max="5624" width="11.28515625" style="1592" bestFit="1" customWidth="1"/>
    <col min="5625" max="5626" width="10.140625" style="1592" bestFit="1" customWidth="1"/>
    <col min="5627" max="5628" width="11.28515625" style="1592" bestFit="1" customWidth="1"/>
    <col min="5629" max="5630" width="10.140625" style="1592" bestFit="1" customWidth="1"/>
    <col min="5631" max="5631" width="11.28515625" style="1592" bestFit="1" customWidth="1"/>
    <col min="5632" max="5877" width="9.140625" style="1592"/>
    <col min="5878" max="5878" width="6.7109375" style="1592" customWidth="1"/>
    <col min="5879" max="5879" width="73.5703125" style="1592" customWidth="1"/>
    <col min="5880" max="5880" width="11.28515625" style="1592" bestFit="1" customWidth="1"/>
    <col min="5881" max="5882" width="10.140625" style="1592" bestFit="1" customWidth="1"/>
    <col min="5883" max="5884" width="11.28515625" style="1592" bestFit="1" customWidth="1"/>
    <col min="5885" max="5886" width="10.140625" style="1592" bestFit="1" customWidth="1"/>
    <col min="5887" max="5887" width="11.28515625" style="1592" bestFit="1" customWidth="1"/>
    <col min="5888" max="6133" width="9.140625" style="1592"/>
    <col min="6134" max="6134" width="6.7109375" style="1592" customWidth="1"/>
    <col min="6135" max="6135" width="73.5703125" style="1592" customWidth="1"/>
    <col min="6136" max="6136" width="11.28515625" style="1592" bestFit="1" customWidth="1"/>
    <col min="6137" max="6138" width="10.140625" style="1592" bestFit="1" customWidth="1"/>
    <col min="6139" max="6140" width="11.28515625" style="1592" bestFit="1" customWidth="1"/>
    <col min="6141" max="6142" width="10.140625" style="1592" bestFit="1" customWidth="1"/>
    <col min="6143" max="6143" width="11.28515625" style="1592" bestFit="1" customWidth="1"/>
    <col min="6144" max="6389" width="9.140625" style="1592"/>
    <col min="6390" max="6390" width="6.7109375" style="1592" customWidth="1"/>
    <col min="6391" max="6391" width="73.5703125" style="1592" customWidth="1"/>
    <col min="6392" max="6392" width="11.28515625" style="1592" bestFit="1" customWidth="1"/>
    <col min="6393" max="6394" width="10.140625" style="1592" bestFit="1" customWidth="1"/>
    <col min="6395" max="6396" width="11.28515625" style="1592" bestFit="1" customWidth="1"/>
    <col min="6397" max="6398" width="10.140625" style="1592" bestFit="1" customWidth="1"/>
    <col min="6399" max="6399" width="11.28515625" style="1592" bestFit="1" customWidth="1"/>
    <col min="6400" max="6645" width="9.140625" style="1592"/>
    <col min="6646" max="6646" width="6.7109375" style="1592" customWidth="1"/>
    <col min="6647" max="6647" width="73.5703125" style="1592" customWidth="1"/>
    <col min="6648" max="6648" width="11.28515625" style="1592" bestFit="1" customWidth="1"/>
    <col min="6649" max="6650" width="10.140625" style="1592" bestFit="1" customWidth="1"/>
    <col min="6651" max="6652" width="11.28515625" style="1592" bestFit="1" customWidth="1"/>
    <col min="6653" max="6654" width="10.140625" style="1592" bestFit="1" customWidth="1"/>
    <col min="6655" max="6655" width="11.28515625" style="1592" bestFit="1" customWidth="1"/>
    <col min="6656" max="6901" width="9.140625" style="1592"/>
    <col min="6902" max="6902" width="6.7109375" style="1592" customWidth="1"/>
    <col min="6903" max="6903" width="73.5703125" style="1592" customWidth="1"/>
    <col min="6904" max="6904" width="11.28515625" style="1592" bestFit="1" customWidth="1"/>
    <col min="6905" max="6906" width="10.140625" style="1592" bestFit="1" customWidth="1"/>
    <col min="6907" max="6908" width="11.28515625" style="1592" bestFit="1" customWidth="1"/>
    <col min="6909" max="6910" width="10.140625" style="1592" bestFit="1" customWidth="1"/>
    <col min="6911" max="6911" width="11.28515625" style="1592" bestFit="1" customWidth="1"/>
    <col min="6912" max="7157" width="9.140625" style="1592"/>
    <col min="7158" max="7158" width="6.7109375" style="1592" customWidth="1"/>
    <col min="7159" max="7159" width="73.5703125" style="1592" customWidth="1"/>
    <col min="7160" max="7160" width="11.28515625" style="1592" bestFit="1" customWidth="1"/>
    <col min="7161" max="7162" width="10.140625" style="1592" bestFit="1" customWidth="1"/>
    <col min="7163" max="7164" width="11.28515625" style="1592" bestFit="1" customWidth="1"/>
    <col min="7165" max="7166" width="10.140625" style="1592" bestFit="1" customWidth="1"/>
    <col min="7167" max="7167" width="11.28515625" style="1592" bestFit="1" customWidth="1"/>
    <col min="7168" max="7413" width="9.140625" style="1592"/>
    <col min="7414" max="7414" width="6.7109375" style="1592" customWidth="1"/>
    <col min="7415" max="7415" width="73.5703125" style="1592" customWidth="1"/>
    <col min="7416" max="7416" width="11.28515625" style="1592" bestFit="1" customWidth="1"/>
    <col min="7417" max="7418" width="10.140625" style="1592" bestFit="1" customWidth="1"/>
    <col min="7419" max="7420" width="11.28515625" style="1592" bestFit="1" customWidth="1"/>
    <col min="7421" max="7422" width="10.140625" style="1592" bestFit="1" customWidth="1"/>
    <col min="7423" max="7423" width="11.28515625" style="1592" bestFit="1" customWidth="1"/>
    <col min="7424" max="7669" width="9.140625" style="1592"/>
    <col min="7670" max="7670" width="6.7109375" style="1592" customWidth="1"/>
    <col min="7671" max="7671" width="73.5703125" style="1592" customWidth="1"/>
    <col min="7672" max="7672" width="11.28515625" style="1592" bestFit="1" customWidth="1"/>
    <col min="7673" max="7674" width="10.140625" style="1592" bestFit="1" customWidth="1"/>
    <col min="7675" max="7676" width="11.28515625" style="1592" bestFit="1" customWidth="1"/>
    <col min="7677" max="7678" width="10.140625" style="1592" bestFit="1" customWidth="1"/>
    <col min="7679" max="7679" width="11.28515625" style="1592" bestFit="1" customWidth="1"/>
    <col min="7680" max="7925" width="9.140625" style="1592"/>
    <col min="7926" max="7926" width="6.7109375" style="1592" customWidth="1"/>
    <col min="7927" max="7927" width="73.5703125" style="1592" customWidth="1"/>
    <col min="7928" max="7928" width="11.28515625" style="1592" bestFit="1" customWidth="1"/>
    <col min="7929" max="7930" width="10.140625" style="1592" bestFit="1" customWidth="1"/>
    <col min="7931" max="7932" width="11.28515625" style="1592" bestFit="1" customWidth="1"/>
    <col min="7933" max="7934" width="10.140625" style="1592" bestFit="1" customWidth="1"/>
    <col min="7935" max="7935" width="11.28515625" style="1592" bestFit="1" customWidth="1"/>
    <col min="7936" max="8181" width="9.140625" style="1592"/>
    <col min="8182" max="8182" width="6.7109375" style="1592" customWidth="1"/>
    <col min="8183" max="8183" width="73.5703125" style="1592" customWidth="1"/>
    <col min="8184" max="8184" width="11.28515625" style="1592" bestFit="1" customWidth="1"/>
    <col min="8185" max="8186" width="10.140625" style="1592" bestFit="1" customWidth="1"/>
    <col min="8187" max="8188" width="11.28515625" style="1592" bestFit="1" customWidth="1"/>
    <col min="8189" max="8190" width="10.140625" style="1592" bestFit="1" customWidth="1"/>
    <col min="8191" max="8191" width="11.28515625" style="1592" bestFit="1" customWidth="1"/>
    <col min="8192" max="8437" width="9.140625" style="1592"/>
    <col min="8438" max="8438" width="6.7109375" style="1592" customWidth="1"/>
    <col min="8439" max="8439" width="73.5703125" style="1592" customWidth="1"/>
    <col min="8440" max="8440" width="11.28515625" style="1592" bestFit="1" customWidth="1"/>
    <col min="8441" max="8442" width="10.140625" style="1592" bestFit="1" customWidth="1"/>
    <col min="8443" max="8444" width="11.28515625" style="1592" bestFit="1" customWidth="1"/>
    <col min="8445" max="8446" width="10.140625" style="1592" bestFit="1" customWidth="1"/>
    <col min="8447" max="8447" width="11.28515625" style="1592" bestFit="1" customWidth="1"/>
    <col min="8448" max="8693" width="9.140625" style="1592"/>
    <col min="8694" max="8694" width="6.7109375" style="1592" customWidth="1"/>
    <col min="8695" max="8695" width="73.5703125" style="1592" customWidth="1"/>
    <col min="8696" max="8696" width="11.28515625" style="1592" bestFit="1" customWidth="1"/>
    <col min="8697" max="8698" width="10.140625" style="1592" bestFit="1" customWidth="1"/>
    <col min="8699" max="8700" width="11.28515625" style="1592" bestFit="1" customWidth="1"/>
    <col min="8701" max="8702" width="10.140625" style="1592" bestFit="1" customWidth="1"/>
    <col min="8703" max="8703" width="11.28515625" style="1592" bestFit="1" customWidth="1"/>
    <col min="8704" max="8949" width="9.140625" style="1592"/>
    <col min="8950" max="8950" width="6.7109375" style="1592" customWidth="1"/>
    <col min="8951" max="8951" width="73.5703125" style="1592" customWidth="1"/>
    <col min="8952" max="8952" width="11.28515625" style="1592" bestFit="1" customWidth="1"/>
    <col min="8953" max="8954" width="10.140625" style="1592" bestFit="1" customWidth="1"/>
    <col min="8955" max="8956" width="11.28515625" style="1592" bestFit="1" customWidth="1"/>
    <col min="8957" max="8958" width="10.140625" style="1592" bestFit="1" customWidth="1"/>
    <col min="8959" max="8959" width="11.28515625" style="1592" bestFit="1" customWidth="1"/>
    <col min="8960" max="9205" width="9.140625" style="1592"/>
    <col min="9206" max="9206" width="6.7109375" style="1592" customWidth="1"/>
    <col min="9207" max="9207" width="73.5703125" style="1592" customWidth="1"/>
    <col min="9208" max="9208" width="11.28515625" style="1592" bestFit="1" customWidth="1"/>
    <col min="9209" max="9210" width="10.140625" style="1592" bestFit="1" customWidth="1"/>
    <col min="9211" max="9212" width="11.28515625" style="1592" bestFit="1" customWidth="1"/>
    <col min="9213" max="9214" width="10.140625" style="1592" bestFit="1" customWidth="1"/>
    <col min="9215" max="9215" width="11.28515625" style="1592" bestFit="1" customWidth="1"/>
    <col min="9216" max="9461" width="9.140625" style="1592"/>
    <col min="9462" max="9462" width="6.7109375" style="1592" customWidth="1"/>
    <col min="9463" max="9463" width="73.5703125" style="1592" customWidth="1"/>
    <col min="9464" max="9464" width="11.28515625" style="1592" bestFit="1" customWidth="1"/>
    <col min="9465" max="9466" width="10.140625" style="1592" bestFit="1" customWidth="1"/>
    <col min="9467" max="9468" width="11.28515625" style="1592" bestFit="1" customWidth="1"/>
    <col min="9469" max="9470" width="10.140625" style="1592" bestFit="1" customWidth="1"/>
    <col min="9471" max="9471" width="11.28515625" style="1592" bestFit="1" customWidth="1"/>
    <col min="9472" max="9717" width="9.140625" style="1592"/>
    <col min="9718" max="9718" width="6.7109375" style="1592" customWidth="1"/>
    <col min="9719" max="9719" width="73.5703125" style="1592" customWidth="1"/>
    <col min="9720" max="9720" width="11.28515625" style="1592" bestFit="1" customWidth="1"/>
    <col min="9721" max="9722" width="10.140625" style="1592" bestFit="1" customWidth="1"/>
    <col min="9723" max="9724" width="11.28515625" style="1592" bestFit="1" customWidth="1"/>
    <col min="9725" max="9726" width="10.140625" style="1592" bestFit="1" customWidth="1"/>
    <col min="9727" max="9727" width="11.28515625" style="1592" bestFit="1" customWidth="1"/>
    <col min="9728" max="9973" width="9.140625" style="1592"/>
    <col min="9974" max="9974" width="6.7109375" style="1592" customWidth="1"/>
    <col min="9975" max="9975" width="73.5703125" style="1592" customWidth="1"/>
    <col min="9976" max="9976" width="11.28515625" style="1592" bestFit="1" customWidth="1"/>
    <col min="9977" max="9978" width="10.140625" style="1592" bestFit="1" customWidth="1"/>
    <col min="9979" max="9980" width="11.28515625" style="1592" bestFit="1" customWidth="1"/>
    <col min="9981" max="9982" width="10.140625" style="1592" bestFit="1" customWidth="1"/>
    <col min="9983" max="9983" width="11.28515625" style="1592" bestFit="1" customWidth="1"/>
    <col min="9984" max="10229" width="9.140625" style="1592"/>
    <col min="10230" max="10230" width="6.7109375" style="1592" customWidth="1"/>
    <col min="10231" max="10231" width="73.5703125" style="1592" customWidth="1"/>
    <col min="10232" max="10232" width="11.28515625" style="1592" bestFit="1" customWidth="1"/>
    <col min="10233" max="10234" width="10.140625" style="1592" bestFit="1" customWidth="1"/>
    <col min="10235" max="10236" width="11.28515625" style="1592" bestFit="1" customWidth="1"/>
    <col min="10237" max="10238" width="10.140625" style="1592" bestFit="1" customWidth="1"/>
    <col min="10239" max="10239" width="11.28515625" style="1592" bestFit="1" customWidth="1"/>
    <col min="10240" max="10485" width="9.140625" style="1592"/>
    <col min="10486" max="10486" width="6.7109375" style="1592" customWidth="1"/>
    <col min="10487" max="10487" width="73.5703125" style="1592" customWidth="1"/>
    <col min="10488" max="10488" width="11.28515625" style="1592" bestFit="1" customWidth="1"/>
    <col min="10489" max="10490" width="10.140625" style="1592" bestFit="1" customWidth="1"/>
    <col min="10491" max="10492" width="11.28515625" style="1592" bestFit="1" customWidth="1"/>
    <col min="10493" max="10494" width="10.140625" style="1592" bestFit="1" customWidth="1"/>
    <col min="10495" max="10495" width="11.28515625" style="1592" bestFit="1" customWidth="1"/>
    <col min="10496" max="10741" width="9.140625" style="1592"/>
    <col min="10742" max="10742" width="6.7109375" style="1592" customWidth="1"/>
    <col min="10743" max="10743" width="73.5703125" style="1592" customWidth="1"/>
    <col min="10744" max="10744" width="11.28515625" style="1592" bestFit="1" customWidth="1"/>
    <col min="10745" max="10746" width="10.140625" style="1592" bestFit="1" customWidth="1"/>
    <col min="10747" max="10748" width="11.28515625" style="1592" bestFit="1" customWidth="1"/>
    <col min="10749" max="10750" width="10.140625" style="1592" bestFit="1" customWidth="1"/>
    <col min="10751" max="10751" width="11.28515625" style="1592" bestFit="1" customWidth="1"/>
    <col min="10752" max="10997" width="9.140625" style="1592"/>
    <col min="10998" max="10998" width="6.7109375" style="1592" customWidth="1"/>
    <col min="10999" max="10999" width="73.5703125" style="1592" customWidth="1"/>
    <col min="11000" max="11000" width="11.28515625" style="1592" bestFit="1" customWidth="1"/>
    <col min="11001" max="11002" width="10.140625" style="1592" bestFit="1" customWidth="1"/>
    <col min="11003" max="11004" width="11.28515625" style="1592" bestFit="1" customWidth="1"/>
    <col min="11005" max="11006" width="10.140625" style="1592" bestFit="1" customWidth="1"/>
    <col min="11007" max="11007" width="11.28515625" style="1592" bestFit="1" customWidth="1"/>
    <col min="11008" max="11253" width="9.140625" style="1592"/>
    <col min="11254" max="11254" width="6.7109375" style="1592" customWidth="1"/>
    <col min="11255" max="11255" width="73.5703125" style="1592" customWidth="1"/>
    <col min="11256" max="11256" width="11.28515625" style="1592" bestFit="1" customWidth="1"/>
    <col min="11257" max="11258" width="10.140625" style="1592" bestFit="1" customWidth="1"/>
    <col min="11259" max="11260" width="11.28515625" style="1592" bestFit="1" customWidth="1"/>
    <col min="11261" max="11262" width="10.140625" style="1592" bestFit="1" customWidth="1"/>
    <col min="11263" max="11263" width="11.28515625" style="1592" bestFit="1" customWidth="1"/>
    <col min="11264" max="11509" width="9.140625" style="1592"/>
    <col min="11510" max="11510" width="6.7109375" style="1592" customWidth="1"/>
    <col min="11511" max="11511" width="73.5703125" style="1592" customWidth="1"/>
    <col min="11512" max="11512" width="11.28515625" style="1592" bestFit="1" customWidth="1"/>
    <col min="11513" max="11514" width="10.140625" style="1592" bestFit="1" customWidth="1"/>
    <col min="11515" max="11516" width="11.28515625" style="1592" bestFit="1" customWidth="1"/>
    <col min="11517" max="11518" width="10.140625" style="1592" bestFit="1" customWidth="1"/>
    <col min="11519" max="11519" width="11.28515625" style="1592" bestFit="1" customWidth="1"/>
    <col min="11520" max="11765" width="9.140625" style="1592"/>
    <col min="11766" max="11766" width="6.7109375" style="1592" customWidth="1"/>
    <col min="11767" max="11767" width="73.5703125" style="1592" customWidth="1"/>
    <col min="11768" max="11768" width="11.28515625" style="1592" bestFit="1" customWidth="1"/>
    <col min="11769" max="11770" width="10.140625" style="1592" bestFit="1" customWidth="1"/>
    <col min="11771" max="11772" width="11.28515625" style="1592" bestFit="1" customWidth="1"/>
    <col min="11773" max="11774" width="10.140625" style="1592" bestFit="1" customWidth="1"/>
    <col min="11775" max="11775" width="11.28515625" style="1592" bestFit="1" customWidth="1"/>
    <col min="11776" max="12021" width="9.140625" style="1592"/>
    <col min="12022" max="12022" width="6.7109375" style="1592" customWidth="1"/>
    <col min="12023" max="12023" width="73.5703125" style="1592" customWidth="1"/>
    <col min="12024" max="12024" width="11.28515625" style="1592" bestFit="1" customWidth="1"/>
    <col min="12025" max="12026" width="10.140625" style="1592" bestFit="1" customWidth="1"/>
    <col min="12027" max="12028" width="11.28515625" style="1592" bestFit="1" customWidth="1"/>
    <col min="12029" max="12030" width="10.140625" style="1592" bestFit="1" customWidth="1"/>
    <col min="12031" max="12031" width="11.28515625" style="1592" bestFit="1" customWidth="1"/>
    <col min="12032" max="12277" width="9.140625" style="1592"/>
    <col min="12278" max="12278" width="6.7109375" style="1592" customWidth="1"/>
    <col min="12279" max="12279" width="73.5703125" style="1592" customWidth="1"/>
    <col min="12280" max="12280" width="11.28515625" style="1592" bestFit="1" customWidth="1"/>
    <col min="12281" max="12282" width="10.140625" style="1592" bestFit="1" customWidth="1"/>
    <col min="12283" max="12284" width="11.28515625" style="1592" bestFit="1" customWidth="1"/>
    <col min="12285" max="12286" width="10.140625" style="1592" bestFit="1" customWidth="1"/>
    <col min="12287" max="12287" width="11.28515625" style="1592" bestFit="1" customWidth="1"/>
    <col min="12288" max="12533" width="9.140625" style="1592"/>
    <col min="12534" max="12534" width="6.7109375" style="1592" customWidth="1"/>
    <col min="12535" max="12535" width="73.5703125" style="1592" customWidth="1"/>
    <col min="12536" max="12536" width="11.28515625" style="1592" bestFit="1" customWidth="1"/>
    <col min="12537" max="12538" width="10.140625" style="1592" bestFit="1" customWidth="1"/>
    <col min="12539" max="12540" width="11.28515625" style="1592" bestFit="1" customWidth="1"/>
    <col min="12541" max="12542" width="10.140625" style="1592" bestFit="1" customWidth="1"/>
    <col min="12543" max="12543" width="11.28515625" style="1592" bestFit="1" customWidth="1"/>
    <col min="12544" max="12789" width="9.140625" style="1592"/>
    <col min="12790" max="12790" width="6.7109375" style="1592" customWidth="1"/>
    <col min="12791" max="12791" width="73.5703125" style="1592" customWidth="1"/>
    <col min="12792" max="12792" width="11.28515625" style="1592" bestFit="1" customWidth="1"/>
    <col min="12793" max="12794" width="10.140625" style="1592" bestFit="1" customWidth="1"/>
    <col min="12795" max="12796" width="11.28515625" style="1592" bestFit="1" customWidth="1"/>
    <col min="12797" max="12798" width="10.140625" style="1592" bestFit="1" customWidth="1"/>
    <col min="12799" max="12799" width="11.28515625" style="1592" bestFit="1" customWidth="1"/>
    <col min="12800" max="13045" width="9.140625" style="1592"/>
    <col min="13046" max="13046" width="6.7109375" style="1592" customWidth="1"/>
    <col min="13047" max="13047" width="73.5703125" style="1592" customWidth="1"/>
    <col min="13048" max="13048" width="11.28515625" style="1592" bestFit="1" customWidth="1"/>
    <col min="13049" max="13050" width="10.140625" style="1592" bestFit="1" customWidth="1"/>
    <col min="13051" max="13052" width="11.28515625" style="1592" bestFit="1" customWidth="1"/>
    <col min="13053" max="13054" width="10.140625" style="1592" bestFit="1" customWidth="1"/>
    <col min="13055" max="13055" width="11.28515625" style="1592" bestFit="1" customWidth="1"/>
    <col min="13056" max="13301" width="9.140625" style="1592"/>
    <col min="13302" max="13302" width="6.7109375" style="1592" customWidth="1"/>
    <col min="13303" max="13303" width="73.5703125" style="1592" customWidth="1"/>
    <col min="13304" max="13304" width="11.28515625" style="1592" bestFit="1" customWidth="1"/>
    <col min="13305" max="13306" width="10.140625" style="1592" bestFit="1" customWidth="1"/>
    <col min="13307" max="13308" width="11.28515625" style="1592" bestFit="1" customWidth="1"/>
    <col min="13309" max="13310" width="10.140625" style="1592" bestFit="1" customWidth="1"/>
    <col min="13311" max="13311" width="11.28515625" style="1592" bestFit="1" customWidth="1"/>
    <col min="13312" max="13557" width="9.140625" style="1592"/>
    <col min="13558" max="13558" width="6.7109375" style="1592" customWidth="1"/>
    <col min="13559" max="13559" width="73.5703125" style="1592" customWidth="1"/>
    <col min="13560" max="13560" width="11.28515625" style="1592" bestFit="1" customWidth="1"/>
    <col min="13561" max="13562" width="10.140625" style="1592" bestFit="1" customWidth="1"/>
    <col min="13563" max="13564" width="11.28515625" style="1592" bestFit="1" customWidth="1"/>
    <col min="13565" max="13566" width="10.140625" style="1592" bestFit="1" customWidth="1"/>
    <col min="13567" max="13567" width="11.28515625" style="1592" bestFit="1" customWidth="1"/>
    <col min="13568" max="13813" width="9.140625" style="1592"/>
    <col min="13814" max="13814" width="6.7109375" style="1592" customWidth="1"/>
    <col min="13815" max="13815" width="73.5703125" style="1592" customWidth="1"/>
    <col min="13816" max="13816" width="11.28515625" style="1592" bestFit="1" customWidth="1"/>
    <col min="13817" max="13818" width="10.140625" style="1592" bestFit="1" customWidth="1"/>
    <col min="13819" max="13820" width="11.28515625" style="1592" bestFit="1" customWidth="1"/>
    <col min="13821" max="13822" width="10.140625" style="1592" bestFit="1" customWidth="1"/>
    <col min="13823" max="13823" width="11.28515625" style="1592" bestFit="1" customWidth="1"/>
    <col min="13824" max="14069" width="9.140625" style="1592"/>
    <col min="14070" max="14070" width="6.7109375" style="1592" customWidth="1"/>
    <col min="14071" max="14071" width="73.5703125" style="1592" customWidth="1"/>
    <col min="14072" max="14072" width="11.28515625" style="1592" bestFit="1" customWidth="1"/>
    <col min="14073" max="14074" width="10.140625" style="1592" bestFit="1" customWidth="1"/>
    <col min="14075" max="14076" width="11.28515625" style="1592" bestFit="1" customWidth="1"/>
    <col min="14077" max="14078" width="10.140625" style="1592" bestFit="1" customWidth="1"/>
    <col min="14079" max="14079" width="11.28515625" style="1592" bestFit="1" customWidth="1"/>
    <col min="14080" max="14325" width="9.140625" style="1592"/>
    <col min="14326" max="14326" width="6.7109375" style="1592" customWidth="1"/>
    <col min="14327" max="14327" width="73.5703125" style="1592" customWidth="1"/>
    <col min="14328" max="14328" width="11.28515625" style="1592" bestFit="1" customWidth="1"/>
    <col min="14329" max="14330" width="10.140625" style="1592" bestFit="1" customWidth="1"/>
    <col min="14331" max="14332" width="11.28515625" style="1592" bestFit="1" customWidth="1"/>
    <col min="14333" max="14334" width="10.140625" style="1592" bestFit="1" customWidth="1"/>
    <col min="14335" max="14335" width="11.28515625" style="1592" bestFit="1" customWidth="1"/>
    <col min="14336" max="14581" width="9.140625" style="1592"/>
    <col min="14582" max="14582" width="6.7109375" style="1592" customWidth="1"/>
    <col min="14583" max="14583" width="73.5703125" style="1592" customWidth="1"/>
    <col min="14584" max="14584" width="11.28515625" style="1592" bestFit="1" customWidth="1"/>
    <col min="14585" max="14586" width="10.140625" style="1592" bestFit="1" customWidth="1"/>
    <col min="14587" max="14588" width="11.28515625" style="1592" bestFit="1" customWidth="1"/>
    <col min="14589" max="14590" width="10.140625" style="1592" bestFit="1" customWidth="1"/>
    <col min="14591" max="14591" width="11.28515625" style="1592" bestFit="1" customWidth="1"/>
    <col min="14592" max="14837" width="9.140625" style="1592"/>
    <col min="14838" max="14838" width="6.7109375" style="1592" customWidth="1"/>
    <col min="14839" max="14839" width="73.5703125" style="1592" customWidth="1"/>
    <col min="14840" max="14840" width="11.28515625" style="1592" bestFit="1" customWidth="1"/>
    <col min="14841" max="14842" width="10.140625" style="1592" bestFit="1" customWidth="1"/>
    <col min="14843" max="14844" width="11.28515625" style="1592" bestFit="1" customWidth="1"/>
    <col min="14845" max="14846" width="10.140625" style="1592" bestFit="1" customWidth="1"/>
    <col min="14847" max="14847" width="11.28515625" style="1592" bestFit="1" customWidth="1"/>
    <col min="14848" max="15093" width="9.140625" style="1592"/>
    <col min="15094" max="15094" width="6.7109375" style="1592" customWidth="1"/>
    <col min="15095" max="15095" width="73.5703125" style="1592" customWidth="1"/>
    <col min="15096" max="15096" width="11.28515625" style="1592" bestFit="1" customWidth="1"/>
    <col min="15097" max="15098" width="10.140625" style="1592" bestFit="1" customWidth="1"/>
    <col min="15099" max="15100" width="11.28515625" style="1592" bestFit="1" customWidth="1"/>
    <col min="15101" max="15102" width="10.140625" style="1592" bestFit="1" customWidth="1"/>
    <col min="15103" max="15103" width="11.28515625" style="1592" bestFit="1" customWidth="1"/>
    <col min="15104" max="15349" width="9.140625" style="1592"/>
    <col min="15350" max="15350" width="6.7109375" style="1592" customWidth="1"/>
    <col min="15351" max="15351" width="73.5703125" style="1592" customWidth="1"/>
    <col min="15352" max="15352" width="11.28515625" style="1592" bestFit="1" customWidth="1"/>
    <col min="15353" max="15354" width="10.140625" style="1592" bestFit="1" customWidth="1"/>
    <col min="15355" max="15356" width="11.28515625" style="1592" bestFit="1" customWidth="1"/>
    <col min="15357" max="15358" width="10.140625" style="1592" bestFit="1" customWidth="1"/>
    <col min="15359" max="15359" width="11.28515625" style="1592" bestFit="1" customWidth="1"/>
    <col min="15360" max="15605" width="9.140625" style="1592"/>
    <col min="15606" max="15606" width="6.7109375" style="1592" customWidth="1"/>
    <col min="15607" max="15607" width="73.5703125" style="1592" customWidth="1"/>
    <col min="15608" max="15608" width="11.28515625" style="1592" bestFit="1" customWidth="1"/>
    <col min="15609" max="15610" width="10.140625" style="1592" bestFit="1" customWidth="1"/>
    <col min="15611" max="15612" width="11.28515625" style="1592" bestFit="1" customWidth="1"/>
    <col min="15613" max="15614" width="10.140625" style="1592" bestFit="1" customWidth="1"/>
    <col min="15615" max="15615" width="11.28515625" style="1592" bestFit="1" customWidth="1"/>
    <col min="15616" max="15861" width="9.140625" style="1592"/>
    <col min="15862" max="15862" width="6.7109375" style="1592" customWidth="1"/>
    <col min="15863" max="15863" width="73.5703125" style="1592" customWidth="1"/>
    <col min="15864" max="15864" width="11.28515625" style="1592" bestFit="1" customWidth="1"/>
    <col min="15865" max="15866" width="10.140625" style="1592" bestFit="1" customWidth="1"/>
    <col min="15867" max="15868" width="11.28515625" style="1592" bestFit="1" customWidth="1"/>
    <col min="15869" max="15870" width="10.140625" style="1592" bestFit="1" customWidth="1"/>
    <col min="15871" max="15871" width="11.28515625" style="1592" bestFit="1" customWidth="1"/>
    <col min="15872" max="16117" width="9.140625" style="1592"/>
    <col min="16118" max="16118" width="6.7109375" style="1592" customWidth="1"/>
    <col min="16119" max="16119" width="73.5703125" style="1592" customWidth="1"/>
    <col min="16120" max="16120" width="11.28515625" style="1592" bestFit="1" customWidth="1"/>
    <col min="16121" max="16122" width="10.140625" style="1592" bestFit="1" customWidth="1"/>
    <col min="16123" max="16124" width="11.28515625" style="1592" bestFit="1" customWidth="1"/>
    <col min="16125" max="16126" width="10.140625" style="1592" bestFit="1" customWidth="1"/>
    <col min="16127" max="16127" width="11.28515625" style="1592" bestFit="1" customWidth="1"/>
    <col min="16128" max="16384" width="9.140625" style="1592"/>
  </cols>
  <sheetData>
    <row r="1" spans="2:11" ht="14.25" customHeight="1">
      <c r="K1" s="1594" t="s">
        <v>798</v>
      </c>
    </row>
    <row r="2" spans="2:11" ht="14.25" customHeight="1">
      <c r="B2" s="2529" t="s">
        <v>699</v>
      </c>
      <c r="C2" s="2529"/>
      <c r="D2" s="2529"/>
      <c r="E2" s="2529"/>
      <c r="F2" s="2529"/>
      <c r="G2" s="2529"/>
      <c r="H2" s="2529"/>
      <c r="I2" s="2529"/>
      <c r="J2" s="2529"/>
      <c r="K2" s="2529"/>
    </row>
    <row r="3" spans="2:11" ht="14.25" customHeight="1" thickBot="1">
      <c r="B3" s="1595"/>
      <c r="C3" s="1595"/>
      <c r="D3" s="1595"/>
      <c r="E3" s="1595"/>
      <c r="F3" s="1595"/>
      <c r="G3" s="1595"/>
      <c r="J3" s="2530" t="s">
        <v>483</v>
      </c>
      <c r="K3" s="2530"/>
    </row>
    <row r="4" spans="2:11" ht="15.75" customHeight="1" thickBot="1">
      <c r="B4" s="2531" t="s">
        <v>484</v>
      </c>
      <c r="C4" s="2531" t="s">
        <v>110</v>
      </c>
      <c r="D4" s="2533" t="s">
        <v>8</v>
      </c>
      <c r="E4" s="2534"/>
      <c r="F4" s="2534"/>
      <c r="G4" s="2535"/>
      <c r="H4" s="2533" t="s">
        <v>390</v>
      </c>
      <c r="I4" s="2534"/>
      <c r="J4" s="2534"/>
      <c r="K4" s="2535"/>
    </row>
    <row r="5" spans="2:11" ht="32.25" customHeight="1" thickBot="1">
      <c r="B5" s="2532"/>
      <c r="C5" s="2532"/>
      <c r="D5" s="1596" t="s">
        <v>40</v>
      </c>
      <c r="E5" s="1597" t="s">
        <v>485</v>
      </c>
      <c r="F5" s="1598" t="s">
        <v>486</v>
      </c>
      <c r="G5" s="1599" t="s">
        <v>27</v>
      </c>
      <c r="H5" s="1596" t="s">
        <v>40</v>
      </c>
      <c r="I5" s="1597" t="s">
        <v>485</v>
      </c>
      <c r="J5" s="1598" t="s">
        <v>486</v>
      </c>
      <c r="K5" s="1599" t="s">
        <v>27</v>
      </c>
    </row>
    <row r="6" spans="2:11" ht="15" customHeight="1" thickBot="1">
      <c r="B6" s="2524" t="s">
        <v>700</v>
      </c>
      <c r="C6" s="2525"/>
      <c r="D6" s="2526"/>
      <c r="E6" s="2527"/>
      <c r="F6" s="2527"/>
      <c r="G6" s="2528"/>
      <c r="H6" s="2526"/>
      <c r="I6" s="2527"/>
      <c r="J6" s="2527"/>
      <c r="K6" s="2528"/>
    </row>
    <row r="7" spans="2:11" ht="25.5">
      <c r="B7" s="1600">
        <v>1</v>
      </c>
      <c r="C7" s="1601" t="s">
        <v>701</v>
      </c>
      <c r="D7" s="1602">
        <v>10979.936</v>
      </c>
      <c r="E7" s="1603">
        <v>12448.239599999999</v>
      </c>
      <c r="F7" s="1604">
        <v>3337.4198800000008</v>
      </c>
      <c r="G7" s="1605">
        <v>26765.59548</v>
      </c>
      <c r="H7" s="1602">
        <v>10979.936</v>
      </c>
      <c r="I7" s="1603">
        <v>12448.239599999999</v>
      </c>
      <c r="J7" s="1604">
        <v>3337.4198800000008</v>
      </c>
      <c r="K7" s="1605">
        <v>26765.59548</v>
      </c>
    </row>
    <row r="8" spans="2:11">
      <c r="B8" s="1606">
        <v>1.1000000000000001</v>
      </c>
      <c r="C8" s="1607" t="s">
        <v>702</v>
      </c>
      <c r="D8" s="1608">
        <v>7806.6980000000003</v>
      </c>
      <c r="E8" s="1609">
        <v>10691.434590000001</v>
      </c>
      <c r="F8" s="1610">
        <v>3000.1759999999999</v>
      </c>
      <c r="G8" s="1605">
        <v>21498.308590000001</v>
      </c>
      <c r="H8" s="1608">
        <v>7806.6980000000003</v>
      </c>
      <c r="I8" s="1609">
        <v>10691.434590000001</v>
      </c>
      <c r="J8" s="1610">
        <v>3000.1759999999999</v>
      </c>
      <c r="K8" s="1605">
        <v>21498.308590000001</v>
      </c>
    </row>
    <row r="9" spans="2:11">
      <c r="B9" s="1606" t="s">
        <v>703</v>
      </c>
      <c r="C9" s="1607" t="s">
        <v>704</v>
      </c>
      <c r="D9" s="1608">
        <v>7806.6980000000003</v>
      </c>
      <c r="E9" s="1609">
        <v>10691.434590000001</v>
      </c>
      <c r="F9" s="1610">
        <v>3000.1759999999999</v>
      </c>
      <c r="G9" s="1605">
        <v>21498.308590000001</v>
      </c>
      <c r="H9" s="1608">
        <v>7806.6980000000003</v>
      </c>
      <c r="I9" s="1609">
        <v>10691.434590000001</v>
      </c>
      <c r="J9" s="1610">
        <v>3000.1759999999999</v>
      </c>
      <c r="K9" s="1605">
        <v>21498.308590000001</v>
      </c>
    </row>
    <row r="10" spans="2:11">
      <c r="B10" s="1606" t="s">
        <v>705</v>
      </c>
      <c r="C10" s="1607" t="s">
        <v>706</v>
      </c>
      <c r="D10" s="1608">
        <v>0</v>
      </c>
      <c r="E10" s="1609">
        <v>0</v>
      </c>
      <c r="F10" s="1610">
        <v>0</v>
      </c>
      <c r="G10" s="1605">
        <v>0</v>
      </c>
      <c r="H10" s="1608">
        <v>0</v>
      </c>
      <c r="I10" s="1609">
        <v>0</v>
      </c>
      <c r="J10" s="1610">
        <v>0</v>
      </c>
      <c r="K10" s="1605">
        <v>0</v>
      </c>
    </row>
    <row r="11" spans="2:11">
      <c r="B11" s="1606" t="s">
        <v>707</v>
      </c>
      <c r="C11" s="1607" t="s">
        <v>708</v>
      </c>
      <c r="D11" s="1608">
        <v>3173.2379999999998</v>
      </c>
      <c r="E11" s="1609">
        <v>1756.80501</v>
      </c>
      <c r="F11" s="1610">
        <v>337.24387999999965</v>
      </c>
      <c r="G11" s="1605">
        <v>5267.2868899999994</v>
      </c>
      <c r="H11" s="1608">
        <v>3173.2379999999998</v>
      </c>
      <c r="I11" s="1609">
        <v>1756.80501</v>
      </c>
      <c r="J11" s="1610">
        <v>337.24387999999965</v>
      </c>
      <c r="K11" s="1605">
        <v>5267.2868899999994</v>
      </c>
    </row>
    <row r="12" spans="2:11">
      <c r="B12" s="1606" t="s">
        <v>709</v>
      </c>
      <c r="C12" s="1607" t="s">
        <v>710</v>
      </c>
      <c r="D12" s="1608">
        <v>3173.2379999999998</v>
      </c>
      <c r="E12" s="1609">
        <v>1756.80501</v>
      </c>
      <c r="F12" s="1610">
        <v>337.24387999999965</v>
      </c>
      <c r="G12" s="1605">
        <v>5267.2868899999994</v>
      </c>
      <c r="H12" s="1608">
        <v>3173.2379999999998</v>
      </c>
      <c r="I12" s="1609">
        <v>1756.80501</v>
      </c>
      <c r="J12" s="1610">
        <v>337.24387999999965</v>
      </c>
      <c r="K12" s="1605">
        <v>5267.2868899999994</v>
      </c>
    </row>
    <row r="13" spans="2:11">
      <c r="B13" s="1606" t="s">
        <v>711</v>
      </c>
      <c r="C13" s="1607" t="s">
        <v>712</v>
      </c>
      <c r="D13" s="1608">
        <v>0</v>
      </c>
      <c r="E13" s="1609">
        <v>0</v>
      </c>
      <c r="F13" s="1610">
        <v>0</v>
      </c>
      <c r="G13" s="1605">
        <v>0</v>
      </c>
      <c r="H13" s="1608">
        <v>0</v>
      </c>
      <c r="I13" s="1609">
        <v>0</v>
      </c>
      <c r="J13" s="1610">
        <v>0</v>
      </c>
      <c r="K13" s="1605">
        <v>0</v>
      </c>
    </row>
    <row r="14" spans="2:11">
      <c r="B14" s="1606" t="s">
        <v>713</v>
      </c>
      <c r="C14" s="1607" t="s">
        <v>714</v>
      </c>
      <c r="D14" s="1608">
        <v>14997.793</v>
      </c>
      <c r="E14" s="1609">
        <v>706.07449999999994</v>
      </c>
      <c r="F14" s="1610">
        <v>-1630.5201000000015</v>
      </c>
      <c r="G14" s="1605">
        <v>14073.347399999999</v>
      </c>
      <c r="H14" s="1608">
        <v>17359.2</v>
      </c>
      <c r="I14" s="1609">
        <v>890.22149999999999</v>
      </c>
      <c r="J14" s="1610">
        <v>-1614.6181000000015</v>
      </c>
      <c r="K14" s="1605">
        <v>16634.803399999997</v>
      </c>
    </row>
    <row r="15" spans="2:11">
      <c r="B15" s="1606" t="s">
        <v>715</v>
      </c>
      <c r="C15" s="1607" t="s">
        <v>219</v>
      </c>
      <c r="D15" s="1608">
        <v>10410.111000000001</v>
      </c>
      <c r="E15" s="1609">
        <v>1206.4370799999999</v>
      </c>
      <c r="F15" s="1610">
        <v>170.60351999999978</v>
      </c>
      <c r="G15" s="1605">
        <v>11787.151599999999</v>
      </c>
      <c r="H15" s="1608">
        <v>10421.724</v>
      </c>
      <c r="I15" s="1609">
        <v>1361.4420799999998</v>
      </c>
      <c r="J15" s="1610">
        <v>194.25551999999979</v>
      </c>
      <c r="K15" s="1605">
        <v>11977.4216</v>
      </c>
    </row>
    <row r="16" spans="2:11">
      <c r="B16" s="1606" t="s">
        <v>716</v>
      </c>
      <c r="C16" s="1607" t="s">
        <v>717</v>
      </c>
      <c r="D16" s="1608">
        <v>4355.4350000000004</v>
      </c>
      <c r="E16" s="1609">
        <v>650.25178000000005</v>
      </c>
      <c r="F16" s="1610">
        <v>21.873000000000232</v>
      </c>
      <c r="G16" s="1605">
        <v>5027.5597800000005</v>
      </c>
      <c r="H16" s="1608">
        <v>6937.4759999999997</v>
      </c>
      <c r="I16" s="1609">
        <v>735.45599000000004</v>
      </c>
      <c r="J16" s="1610">
        <v>14.123000000000232</v>
      </c>
      <c r="K16" s="1605">
        <v>7687.0549900000005</v>
      </c>
    </row>
    <row r="17" spans="2:11">
      <c r="B17" s="1606" t="s">
        <v>718</v>
      </c>
      <c r="C17" s="1607" t="s">
        <v>719</v>
      </c>
      <c r="D17" s="1608">
        <v>0</v>
      </c>
      <c r="E17" s="1609">
        <v>1334.4273599999999</v>
      </c>
      <c r="F17" s="1610">
        <v>1822.9966200000001</v>
      </c>
      <c r="G17" s="1605">
        <v>3157.42398</v>
      </c>
      <c r="H17" s="1608">
        <v>0</v>
      </c>
      <c r="I17" s="1609">
        <v>1306.62636</v>
      </c>
      <c r="J17" s="1610">
        <v>1822.9966200000001</v>
      </c>
      <c r="K17" s="1605">
        <v>3129.6229800000001</v>
      </c>
    </row>
    <row r="18" spans="2:11">
      <c r="B18" s="1606" t="s">
        <v>720</v>
      </c>
      <c r="C18" s="1607" t="s">
        <v>721</v>
      </c>
      <c r="D18" s="1608">
        <v>232.24700000000001</v>
      </c>
      <c r="E18" s="1609">
        <v>183.81299999999999</v>
      </c>
      <c r="F18" s="1610">
        <v>0</v>
      </c>
      <c r="G18" s="1605">
        <v>416.06</v>
      </c>
      <c r="H18" s="1608">
        <v>0</v>
      </c>
      <c r="I18" s="1609">
        <v>99.949789999999993</v>
      </c>
      <c r="J18" s="1610">
        <v>0</v>
      </c>
      <c r="K18" s="1605">
        <v>99.949789999999993</v>
      </c>
    </row>
    <row r="19" spans="2:11">
      <c r="B19" s="1606" t="s">
        <v>722</v>
      </c>
      <c r="C19" s="1607" t="s">
        <v>723</v>
      </c>
      <c r="D19" s="1608">
        <v>0</v>
      </c>
      <c r="E19" s="1609">
        <v>0</v>
      </c>
      <c r="F19" s="1610">
        <v>0</v>
      </c>
      <c r="G19" s="1605">
        <v>0</v>
      </c>
      <c r="H19" s="1608">
        <v>0</v>
      </c>
      <c r="I19" s="1609">
        <v>0</v>
      </c>
      <c r="J19" s="1610">
        <v>0</v>
      </c>
      <c r="K19" s="1605">
        <v>0</v>
      </c>
    </row>
    <row r="20" spans="2:11">
      <c r="B20" s="1606" t="s">
        <v>724</v>
      </c>
      <c r="C20" s="1607" t="s">
        <v>725</v>
      </c>
      <c r="D20" s="1608">
        <v>0</v>
      </c>
      <c r="E20" s="1609">
        <v>0</v>
      </c>
      <c r="F20" s="1610">
        <v>0</v>
      </c>
      <c r="G20" s="1605">
        <v>0</v>
      </c>
      <c r="H20" s="1608">
        <v>0</v>
      </c>
      <c r="I20" s="1609">
        <v>0</v>
      </c>
      <c r="J20" s="1610">
        <v>0</v>
      </c>
      <c r="K20" s="1605">
        <v>0</v>
      </c>
    </row>
    <row r="21" spans="2:11">
      <c r="B21" s="1606" t="s">
        <v>726</v>
      </c>
      <c r="C21" s="1607" t="s">
        <v>727</v>
      </c>
      <c r="D21" s="1608">
        <v>0</v>
      </c>
      <c r="E21" s="1609">
        <v>0</v>
      </c>
      <c r="F21" s="1610">
        <v>0</v>
      </c>
      <c r="G21" s="1605">
        <v>0</v>
      </c>
      <c r="H21" s="1608">
        <v>0</v>
      </c>
      <c r="I21" s="1609">
        <v>0</v>
      </c>
      <c r="J21" s="1610">
        <v>0</v>
      </c>
      <c r="K21" s="1605">
        <v>0</v>
      </c>
    </row>
    <row r="22" spans="2:11">
      <c r="B22" s="1606" t="s">
        <v>728</v>
      </c>
      <c r="C22" s="1607" t="s">
        <v>729</v>
      </c>
      <c r="D22" s="1608">
        <v>0</v>
      </c>
      <c r="E22" s="1609">
        <v>0</v>
      </c>
      <c r="F22" s="1610">
        <v>0</v>
      </c>
      <c r="G22" s="1605">
        <v>0</v>
      </c>
      <c r="H22" s="1608">
        <v>0</v>
      </c>
      <c r="I22" s="1609">
        <v>0</v>
      </c>
      <c r="J22" s="1610">
        <v>0</v>
      </c>
      <c r="K22" s="1605">
        <v>0</v>
      </c>
    </row>
    <row r="23" spans="2:11">
      <c r="B23" s="1606" t="s">
        <v>730</v>
      </c>
      <c r="C23" s="1607" t="s">
        <v>731</v>
      </c>
      <c r="D23" s="1608">
        <v>570.67100000000005</v>
      </c>
      <c r="E23" s="1609">
        <v>160.80606</v>
      </c>
      <c r="F23" s="1610">
        <v>88.333919999999978</v>
      </c>
      <c r="G23" s="1605">
        <v>819.81097999999997</v>
      </c>
      <c r="H23" s="1608">
        <v>223.64400000000001</v>
      </c>
      <c r="I23" s="1609">
        <v>181.31259</v>
      </c>
      <c r="J23" s="1610">
        <v>99.19265</v>
      </c>
      <c r="K23" s="1605">
        <v>504.14923999999996</v>
      </c>
    </row>
    <row r="24" spans="2:11">
      <c r="B24" s="1606" t="s">
        <v>732</v>
      </c>
      <c r="C24" s="1607" t="s">
        <v>733</v>
      </c>
      <c r="D24" s="1608">
        <v>526.80899999999997</v>
      </c>
      <c r="E24" s="1609">
        <v>90.32</v>
      </c>
      <c r="F24" s="1610">
        <v>82.538920000000047</v>
      </c>
      <c r="G24" s="1605">
        <v>699.66792000000009</v>
      </c>
      <c r="H24" s="1608">
        <v>181.42500000000001</v>
      </c>
      <c r="I24" s="1609">
        <v>114.884</v>
      </c>
      <c r="J24" s="1610">
        <v>79.676650000000024</v>
      </c>
      <c r="K24" s="1605">
        <v>375.98565000000002</v>
      </c>
    </row>
    <row r="25" spans="2:11">
      <c r="B25" s="1606" t="s">
        <v>734</v>
      </c>
      <c r="C25" s="1607" t="s">
        <v>735</v>
      </c>
      <c r="D25" s="1608">
        <v>0</v>
      </c>
      <c r="E25" s="1609">
        <v>0</v>
      </c>
      <c r="F25" s="1610">
        <v>0</v>
      </c>
      <c r="G25" s="1605">
        <v>0</v>
      </c>
      <c r="H25" s="1608">
        <v>0</v>
      </c>
      <c r="I25" s="1609">
        <v>0</v>
      </c>
      <c r="J25" s="1610">
        <v>14.122</v>
      </c>
      <c r="K25" s="1605">
        <v>14.122</v>
      </c>
    </row>
    <row r="26" spans="2:11">
      <c r="B26" s="1606" t="s">
        <v>736</v>
      </c>
      <c r="C26" s="1607" t="s">
        <v>737</v>
      </c>
      <c r="D26" s="1608">
        <v>14.861000000000001</v>
      </c>
      <c r="E26" s="1609">
        <v>68.730059999999995</v>
      </c>
      <c r="F26" s="1610">
        <v>5.7949999999999999</v>
      </c>
      <c r="G26" s="1605">
        <v>89.386060000000001</v>
      </c>
      <c r="H26" s="1608">
        <v>13.135999999999999</v>
      </c>
      <c r="I26" s="1609">
        <v>64.67259</v>
      </c>
      <c r="J26" s="1610">
        <v>5.3940000000000001</v>
      </c>
      <c r="K26" s="1605">
        <v>83.202590000000001</v>
      </c>
    </row>
    <row r="27" spans="2:11" ht="25.5">
      <c r="B27" s="1606" t="s">
        <v>738</v>
      </c>
      <c r="C27" s="1607" t="s">
        <v>739</v>
      </c>
      <c r="D27" s="1608">
        <v>0</v>
      </c>
      <c r="E27" s="1609">
        <v>0</v>
      </c>
      <c r="F27" s="1610">
        <v>0</v>
      </c>
      <c r="G27" s="1605">
        <v>0</v>
      </c>
      <c r="H27" s="1608">
        <v>0</v>
      </c>
      <c r="I27" s="1609">
        <v>0</v>
      </c>
      <c r="J27" s="1610">
        <v>0</v>
      </c>
      <c r="K27" s="1605">
        <v>0</v>
      </c>
    </row>
    <row r="28" spans="2:11" ht="25.5">
      <c r="B28" s="1606" t="s">
        <v>740</v>
      </c>
      <c r="C28" s="1607" t="s">
        <v>741</v>
      </c>
      <c r="D28" s="1608">
        <v>0</v>
      </c>
      <c r="E28" s="1609">
        <v>0</v>
      </c>
      <c r="F28" s="1610">
        <v>0</v>
      </c>
      <c r="G28" s="1605">
        <v>0</v>
      </c>
      <c r="H28" s="1608">
        <v>0</v>
      </c>
      <c r="I28" s="1609">
        <v>0</v>
      </c>
      <c r="J28" s="1610">
        <v>0</v>
      </c>
      <c r="K28" s="1605">
        <v>0</v>
      </c>
    </row>
    <row r="29" spans="2:11">
      <c r="B29" s="1606" t="s">
        <v>742</v>
      </c>
      <c r="C29" s="1607" t="s">
        <v>743</v>
      </c>
      <c r="D29" s="1608">
        <v>29.001000000000001</v>
      </c>
      <c r="E29" s="1609">
        <v>1.756</v>
      </c>
      <c r="F29" s="1610">
        <v>0</v>
      </c>
      <c r="G29" s="1605">
        <v>30.757000000000001</v>
      </c>
      <c r="H29" s="1608">
        <v>29.082999999999998</v>
      </c>
      <c r="I29" s="1609">
        <v>1.756</v>
      </c>
      <c r="J29" s="1610">
        <v>0</v>
      </c>
      <c r="K29" s="1605">
        <v>30.838999999999999</v>
      </c>
    </row>
    <row r="30" spans="2:11">
      <c r="B30" s="1606" t="s">
        <v>744</v>
      </c>
      <c r="C30" s="1607" t="s">
        <v>745</v>
      </c>
      <c r="D30" s="1608">
        <v>0</v>
      </c>
      <c r="E30" s="1609">
        <v>0</v>
      </c>
      <c r="F30" s="1610">
        <v>0</v>
      </c>
      <c r="G30" s="1605">
        <v>0</v>
      </c>
      <c r="H30" s="1608">
        <v>0</v>
      </c>
      <c r="I30" s="1609">
        <v>0</v>
      </c>
      <c r="J30" s="1610">
        <v>0</v>
      </c>
      <c r="K30" s="1605">
        <v>0</v>
      </c>
    </row>
    <row r="31" spans="2:11" ht="15" thickBot="1">
      <c r="B31" s="1611" t="s">
        <v>746</v>
      </c>
      <c r="C31" s="1612" t="s">
        <v>700</v>
      </c>
      <c r="D31" s="1613">
        <v>25407.058000000001</v>
      </c>
      <c r="E31" s="1614">
        <v>12993.508040000001</v>
      </c>
      <c r="F31" s="1615">
        <v>1618.5658599999974</v>
      </c>
      <c r="G31" s="1605">
        <v>40019.1319</v>
      </c>
      <c r="H31" s="1613">
        <v>28115.491999999998</v>
      </c>
      <c r="I31" s="1614">
        <v>13157.148509999999</v>
      </c>
      <c r="J31" s="1615">
        <v>1623.6091299999935</v>
      </c>
      <c r="K31" s="1605">
        <v>42896.249639999995</v>
      </c>
    </row>
    <row r="32" spans="2:11" ht="15" customHeight="1" thickBot="1">
      <c r="B32" s="2524" t="s">
        <v>747</v>
      </c>
      <c r="C32" s="2525"/>
      <c r="D32" s="1616"/>
      <c r="E32" s="1617"/>
      <c r="F32" s="1617"/>
      <c r="G32" s="1618"/>
      <c r="H32" s="1616"/>
      <c r="I32" s="1617"/>
      <c r="J32" s="1617"/>
      <c r="K32" s="1618"/>
    </row>
    <row r="33" spans="2:11" ht="25.5">
      <c r="B33" s="1600" t="s">
        <v>748</v>
      </c>
      <c r="C33" s="1601" t="s">
        <v>749</v>
      </c>
      <c r="D33" s="1602">
        <v>90.977999999999994</v>
      </c>
      <c r="E33" s="1603">
        <v>19.545000000000002</v>
      </c>
      <c r="F33" s="1604">
        <v>0</v>
      </c>
      <c r="G33" s="1605">
        <v>110.523</v>
      </c>
      <c r="H33" s="1602">
        <v>90.977999999999994</v>
      </c>
      <c r="I33" s="1603">
        <v>19.545000000000002</v>
      </c>
      <c r="J33" s="1604">
        <v>0</v>
      </c>
      <c r="K33" s="1605">
        <v>110.523</v>
      </c>
    </row>
    <row r="34" spans="2:11">
      <c r="B34" s="1606" t="s">
        <v>529</v>
      </c>
      <c r="C34" s="1607" t="s">
        <v>702</v>
      </c>
      <c r="D34" s="1608">
        <v>90.977999999999994</v>
      </c>
      <c r="E34" s="1609">
        <v>0</v>
      </c>
      <c r="F34" s="1610">
        <v>0</v>
      </c>
      <c r="G34" s="1605">
        <v>90.977999999999994</v>
      </c>
      <c r="H34" s="1608">
        <v>90.977999999999994</v>
      </c>
      <c r="I34" s="1609">
        <v>0</v>
      </c>
      <c r="J34" s="1610">
        <v>0</v>
      </c>
      <c r="K34" s="1605">
        <v>90.977999999999994</v>
      </c>
    </row>
    <row r="35" spans="2:11" s="1591" customFormat="1">
      <c r="B35" s="1606" t="s">
        <v>531</v>
      </c>
      <c r="C35" s="1607" t="s">
        <v>708</v>
      </c>
      <c r="D35" s="1608">
        <v>0</v>
      </c>
      <c r="E35" s="1609">
        <v>19.545000000000002</v>
      </c>
      <c r="F35" s="1610">
        <v>0</v>
      </c>
      <c r="G35" s="1605">
        <v>19.545000000000002</v>
      </c>
      <c r="H35" s="1608">
        <v>0</v>
      </c>
      <c r="I35" s="1609">
        <v>19.545000000000002</v>
      </c>
      <c r="J35" s="1610">
        <v>0</v>
      </c>
      <c r="K35" s="1605">
        <v>19.545000000000002</v>
      </c>
    </row>
    <row r="36" spans="2:11" s="1591" customFormat="1">
      <c r="B36" s="1606" t="s">
        <v>750</v>
      </c>
      <c r="C36" s="1607" t="s">
        <v>221</v>
      </c>
      <c r="D36" s="1608">
        <v>113.735</v>
      </c>
      <c r="E36" s="1609">
        <v>78.726699999999994</v>
      </c>
      <c r="F36" s="1610">
        <v>41.371000000000016</v>
      </c>
      <c r="G36" s="1605">
        <v>233.83270000000002</v>
      </c>
      <c r="H36" s="1608">
        <v>112.874</v>
      </c>
      <c r="I36" s="1609">
        <v>76.256649999999993</v>
      </c>
      <c r="J36" s="1610">
        <v>47.386380000000003</v>
      </c>
      <c r="K36" s="1605">
        <v>236.51703000000001</v>
      </c>
    </row>
    <row r="37" spans="2:11" s="1591" customFormat="1">
      <c r="B37" s="1606" t="s">
        <v>751</v>
      </c>
      <c r="C37" s="1607" t="s">
        <v>752</v>
      </c>
      <c r="D37" s="1608">
        <v>0</v>
      </c>
      <c r="E37" s="1609">
        <v>424.22924999999998</v>
      </c>
      <c r="F37" s="1610">
        <v>0</v>
      </c>
      <c r="G37" s="1605">
        <v>424.22924999999998</v>
      </c>
      <c r="H37" s="1608">
        <v>0</v>
      </c>
      <c r="I37" s="1609">
        <v>424.63140000000004</v>
      </c>
      <c r="J37" s="1610">
        <v>0</v>
      </c>
      <c r="K37" s="1605">
        <v>424.63140000000004</v>
      </c>
    </row>
    <row r="38" spans="2:11" s="1591" customFormat="1">
      <c r="B38" s="1606" t="s">
        <v>753</v>
      </c>
      <c r="C38" s="1607" t="s">
        <v>754</v>
      </c>
      <c r="D38" s="1608">
        <v>3632.0949999999998</v>
      </c>
      <c r="E38" s="1609">
        <v>1314.3625</v>
      </c>
      <c r="F38" s="1610">
        <v>298.79149999999998</v>
      </c>
      <c r="G38" s="1605">
        <v>5245.2489999999998</v>
      </c>
      <c r="H38" s="1608">
        <v>2356.7800000000002</v>
      </c>
      <c r="I38" s="1609">
        <v>1316.0506</v>
      </c>
      <c r="J38" s="1610">
        <v>299.22439999999989</v>
      </c>
      <c r="K38" s="1605">
        <v>3972.0549999999998</v>
      </c>
    </row>
    <row r="39" spans="2:11" s="1591" customFormat="1" ht="25.5">
      <c r="B39" s="1619" t="s">
        <v>755</v>
      </c>
      <c r="C39" s="1620" t="s">
        <v>756</v>
      </c>
      <c r="D39" s="1621">
        <v>3723.0729999999999</v>
      </c>
      <c r="E39" s="1622">
        <v>1333.9075</v>
      </c>
      <c r="F39" s="1623">
        <v>298.79149999999998</v>
      </c>
      <c r="G39" s="1605">
        <v>5355.7719999999999</v>
      </c>
      <c r="H39" s="1621">
        <v>2447.7579999999998</v>
      </c>
      <c r="I39" s="1622">
        <v>1335.5956000000001</v>
      </c>
      <c r="J39" s="1623">
        <v>299.22439999999989</v>
      </c>
      <c r="K39" s="1605">
        <v>4082.578</v>
      </c>
    </row>
    <row r="40" spans="2:11" s="1591" customFormat="1" ht="18" customHeight="1" thickBot="1">
      <c r="B40" s="1624" t="s">
        <v>757</v>
      </c>
      <c r="C40" s="1625" t="s">
        <v>747</v>
      </c>
      <c r="D40" s="1626">
        <v>3836.808</v>
      </c>
      <c r="E40" s="1627">
        <v>1836.8634500000001</v>
      </c>
      <c r="F40" s="1628">
        <v>340.16250000000025</v>
      </c>
      <c r="G40" s="1605">
        <v>6013.8339500000002</v>
      </c>
      <c r="H40" s="1626">
        <v>2560.6320000000001</v>
      </c>
      <c r="I40" s="1627">
        <v>1827.5559900000001</v>
      </c>
      <c r="J40" s="1628">
        <v>346.61078000000049</v>
      </c>
      <c r="K40" s="1605">
        <v>4734.7987700000003</v>
      </c>
    </row>
    <row r="41" spans="2:11" s="1591" customFormat="1" ht="27.75" customHeight="1" thickBot="1">
      <c r="B41" s="2524" t="s">
        <v>758</v>
      </c>
      <c r="C41" s="2525"/>
      <c r="D41" s="1616"/>
      <c r="E41" s="1617"/>
      <c r="F41" s="1617"/>
      <c r="G41" s="1618"/>
      <c r="H41" s="1616"/>
      <c r="I41" s="1617"/>
      <c r="J41" s="1617"/>
      <c r="K41" s="1618"/>
    </row>
    <row r="42" spans="2:11" s="1591" customFormat="1" ht="25.5">
      <c r="B42" s="1600">
        <v>10</v>
      </c>
      <c r="C42" s="1601" t="s">
        <v>759</v>
      </c>
      <c r="D42" s="1602">
        <v>381.786</v>
      </c>
      <c r="E42" s="1603">
        <v>4.5570000000000004</v>
      </c>
      <c r="F42" s="1604">
        <v>38.99</v>
      </c>
      <c r="G42" s="1605">
        <v>425.33300000000003</v>
      </c>
      <c r="H42" s="1602">
        <v>380.86399999999998</v>
      </c>
      <c r="I42" s="1603">
        <v>4.5570000000000004</v>
      </c>
      <c r="J42" s="1604">
        <v>38.99</v>
      </c>
      <c r="K42" s="1605">
        <v>424.411</v>
      </c>
    </row>
    <row r="43" spans="2:11" s="1591" customFormat="1" ht="25.5">
      <c r="B43" s="1606">
        <v>11</v>
      </c>
      <c r="C43" s="1607" t="s">
        <v>760</v>
      </c>
      <c r="D43" s="1608">
        <v>0</v>
      </c>
      <c r="E43" s="1609">
        <v>0</v>
      </c>
      <c r="F43" s="1610">
        <v>0</v>
      </c>
      <c r="G43" s="1605">
        <v>0</v>
      </c>
      <c r="H43" s="1608">
        <v>0</v>
      </c>
      <c r="I43" s="1609">
        <v>0</v>
      </c>
      <c r="J43" s="1610">
        <v>0</v>
      </c>
      <c r="K43" s="1605">
        <v>0</v>
      </c>
    </row>
    <row r="44" spans="2:11" s="1591" customFormat="1" ht="25.5">
      <c r="B44" s="1606">
        <v>12</v>
      </c>
      <c r="C44" s="1607" t="s">
        <v>761</v>
      </c>
      <c r="D44" s="1608">
        <v>0</v>
      </c>
      <c r="E44" s="1609">
        <v>0</v>
      </c>
      <c r="F44" s="1610">
        <v>0</v>
      </c>
      <c r="G44" s="1605">
        <v>0</v>
      </c>
      <c r="H44" s="1608">
        <v>0</v>
      </c>
      <c r="I44" s="1609">
        <v>0</v>
      </c>
      <c r="J44" s="1610">
        <v>0</v>
      </c>
      <c r="K44" s="1605">
        <v>0</v>
      </c>
    </row>
    <row r="45" spans="2:11" s="1591" customFormat="1" ht="25.5">
      <c r="B45" s="1606">
        <v>13</v>
      </c>
      <c r="C45" s="1607" t="s">
        <v>762</v>
      </c>
      <c r="D45" s="1608">
        <v>0</v>
      </c>
      <c r="E45" s="1609">
        <v>0</v>
      </c>
      <c r="F45" s="1610">
        <v>0</v>
      </c>
      <c r="G45" s="1605">
        <v>0</v>
      </c>
      <c r="H45" s="1608">
        <v>0</v>
      </c>
      <c r="I45" s="1609">
        <v>0</v>
      </c>
      <c r="J45" s="1610">
        <v>0</v>
      </c>
      <c r="K45" s="1605">
        <v>0</v>
      </c>
    </row>
    <row r="46" spans="2:11" s="1591" customFormat="1">
      <c r="B46" s="1606">
        <v>14</v>
      </c>
      <c r="C46" s="1607" t="s">
        <v>763</v>
      </c>
      <c r="D46" s="1608">
        <v>0</v>
      </c>
      <c r="E46" s="1609">
        <v>0</v>
      </c>
      <c r="F46" s="1610">
        <v>0</v>
      </c>
      <c r="G46" s="1605">
        <v>0</v>
      </c>
      <c r="H46" s="1608">
        <v>0</v>
      </c>
      <c r="I46" s="1609">
        <v>0</v>
      </c>
      <c r="J46" s="1610">
        <v>0</v>
      </c>
      <c r="K46" s="1605">
        <v>0</v>
      </c>
    </row>
    <row r="47" spans="2:11" s="1591" customFormat="1">
      <c r="B47" s="1606">
        <v>15</v>
      </c>
      <c r="C47" s="1607" t="s">
        <v>764</v>
      </c>
      <c r="D47" s="1608">
        <v>0</v>
      </c>
      <c r="E47" s="1609">
        <v>0</v>
      </c>
      <c r="F47" s="1610">
        <v>0</v>
      </c>
      <c r="G47" s="1605">
        <v>0</v>
      </c>
      <c r="H47" s="1608">
        <v>0</v>
      </c>
      <c r="I47" s="1609">
        <v>0</v>
      </c>
      <c r="J47" s="1610">
        <v>0</v>
      </c>
      <c r="K47" s="1605">
        <v>0</v>
      </c>
    </row>
    <row r="48" spans="2:11" s="1591" customFormat="1">
      <c r="B48" s="1606">
        <v>16</v>
      </c>
      <c r="C48" s="1607" t="s">
        <v>765</v>
      </c>
      <c r="D48" s="1608">
        <v>0</v>
      </c>
      <c r="E48" s="1609">
        <v>0</v>
      </c>
      <c r="F48" s="1610">
        <v>0</v>
      </c>
      <c r="G48" s="1605">
        <v>0</v>
      </c>
      <c r="H48" s="1608">
        <v>0</v>
      </c>
      <c r="I48" s="1609">
        <v>0</v>
      </c>
      <c r="J48" s="1610">
        <v>0</v>
      </c>
      <c r="K48" s="1605">
        <v>0</v>
      </c>
    </row>
    <row r="49" spans="2:12" s="1591" customFormat="1">
      <c r="B49" s="1629" t="s">
        <v>766</v>
      </c>
      <c r="C49" s="1630" t="s">
        <v>767</v>
      </c>
      <c r="D49" s="1631">
        <v>381.786</v>
      </c>
      <c r="E49" s="1632">
        <v>4.5570000000000004</v>
      </c>
      <c r="F49" s="1633">
        <v>38.99</v>
      </c>
      <c r="G49" s="1605">
        <v>425.33300000000003</v>
      </c>
      <c r="H49" s="1631">
        <v>380.86399999999998</v>
      </c>
      <c r="I49" s="1632">
        <v>4.5570000000000004</v>
      </c>
      <c r="J49" s="1633">
        <v>38.99</v>
      </c>
      <c r="K49" s="1605">
        <v>424.411</v>
      </c>
    </row>
    <row r="50" spans="2:12" s="1591" customFormat="1">
      <c r="B50" s="1629" t="s">
        <v>768</v>
      </c>
      <c r="C50" s="1630" t="s">
        <v>769</v>
      </c>
      <c r="D50" s="1631">
        <v>25112.7965</v>
      </c>
      <c r="E50" s="1632">
        <v>12991.22954</v>
      </c>
      <c r="F50" s="1633">
        <v>1599.0708599999975</v>
      </c>
      <c r="G50" s="1605">
        <v>39703.096899999997</v>
      </c>
      <c r="H50" s="1631">
        <v>27825.458500000001</v>
      </c>
      <c r="I50" s="1632">
        <v>13154.870010000001</v>
      </c>
      <c r="J50" s="1633">
        <v>1604.1141300000008</v>
      </c>
      <c r="K50" s="1605">
        <v>42584.442640000001</v>
      </c>
    </row>
    <row r="51" spans="2:12" s="1591" customFormat="1" ht="15" thickBot="1">
      <c r="B51" s="1624" t="s">
        <v>770</v>
      </c>
      <c r="C51" s="1625" t="s">
        <v>771</v>
      </c>
      <c r="D51" s="1626">
        <v>3749.2835</v>
      </c>
      <c r="E51" s="1627">
        <v>1834.5849499999999</v>
      </c>
      <c r="F51" s="1628">
        <v>320.66750000000025</v>
      </c>
      <c r="G51" s="1605">
        <v>5904.5359500000004</v>
      </c>
      <c r="H51" s="1626">
        <v>2469.8015</v>
      </c>
      <c r="I51" s="1627">
        <v>1825.2774899999999</v>
      </c>
      <c r="J51" s="1628">
        <v>327.11578000000048</v>
      </c>
      <c r="K51" s="1605">
        <v>4622.1947700000001</v>
      </c>
    </row>
    <row r="52" spans="2:12" s="1591" customFormat="1" ht="15.75" customHeight="1" thickBot="1">
      <c r="B52" s="1634"/>
      <c r="C52" s="1635" t="s">
        <v>772</v>
      </c>
      <c r="D52" s="1636"/>
      <c r="E52" s="1637"/>
      <c r="F52" s="1637"/>
      <c r="G52" s="1638"/>
      <c r="H52" s="1636"/>
      <c r="I52" s="1637"/>
      <c r="J52" s="1637"/>
      <c r="K52" s="1638"/>
    </row>
    <row r="53" spans="2:12" s="1591" customFormat="1">
      <c r="B53" s="1639" t="s">
        <v>773</v>
      </c>
      <c r="C53" s="1640" t="s">
        <v>774</v>
      </c>
      <c r="D53" s="1641">
        <v>25112.7965</v>
      </c>
      <c r="E53" s="1642">
        <v>12991.22954</v>
      </c>
      <c r="F53" s="1643">
        <v>1599.0708599999975</v>
      </c>
      <c r="G53" s="1644">
        <v>39703.096899999997</v>
      </c>
      <c r="H53" s="1641">
        <v>27825.458500000001</v>
      </c>
      <c r="I53" s="1642">
        <v>13154.870010000001</v>
      </c>
      <c r="J53" s="1643">
        <v>1604.1141300000008</v>
      </c>
      <c r="K53" s="1644">
        <v>42584.442640000001</v>
      </c>
    </row>
    <row r="54" spans="2:12" s="1591" customFormat="1">
      <c r="B54" s="1629" t="s">
        <v>775</v>
      </c>
      <c r="C54" s="1645" t="s">
        <v>776</v>
      </c>
      <c r="D54" s="1621">
        <v>3749.2835</v>
      </c>
      <c r="E54" s="1622">
        <v>1834.5849499999999</v>
      </c>
      <c r="F54" s="1623">
        <v>320.66750000000025</v>
      </c>
      <c r="G54" s="1646">
        <v>5904.5359500000004</v>
      </c>
      <c r="H54" s="1621">
        <v>2469.8015</v>
      </c>
      <c r="I54" s="1622">
        <v>1825.2774899999999</v>
      </c>
      <c r="J54" s="1623">
        <v>327.11578000000048</v>
      </c>
      <c r="K54" s="1646">
        <v>4622.1947700000001</v>
      </c>
    </row>
    <row r="55" spans="2:12" s="1591" customFormat="1" ht="15" thickBot="1">
      <c r="B55" s="1647" t="s">
        <v>777</v>
      </c>
      <c r="C55" s="1648" t="s">
        <v>778</v>
      </c>
      <c r="D55" s="1649">
        <v>28862.080000000002</v>
      </c>
      <c r="E55" s="1650">
        <v>14825.814490000001</v>
      </c>
      <c r="F55" s="1651">
        <v>1919.7383600000012</v>
      </c>
      <c r="G55" s="1652">
        <v>45607.632850000002</v>
      </c>
      <c r="H55" s="1649">
        <v>30295.26</v>
      </c>
      <c r="I55" s="1650">
        <v>14980.147499999999</v>
      </c>
      <c r="J55" s="1651">
        <v>1931.2299100000039</v>
      </c>
      <c r="K55" s="1652">
        <v>47206.637410000003</v>
      </c>
      <c r="L55" s="1653"/>
    </row>
    <row r="56" spans="2:12" s="1591" customFormat="1" ht="18.75" customHeight="1">
      <c r="B56" s="1654"/>
      <c r="C56" s="1654"/>
      <c r="D56" s="1654"/>
      <c r="E56" s="1654"/>
      <c r="F56" s="1654"/>
      <c r="G56" s="1654"/>
      <c r="H56" s="1654"/>
      <c r="I56" s="1654"/>
      <c r="J56" s="1654"/>
      <c r="K56" s="1654"/>
    </row>
    <row r="57" spans="2:12" s="1591" customFormat="1">
      <c r="G57" s="1655"/>
    </row>
    <row r="58" spans="2:12" s="1591" customFormat="1">
      <c r="B58" s="1656"/>
      <c r="G58" s="1655"/>
    </row>
    <row r="59" spans="2:12" s="1591" customFormat="1">
      <c r="B59" s="1656"/>
      <c r="G59" s="1655"/>
    </row>
    <row r="60" spans="2:12" s="1591" customFormat="1">
      <c r="B60" s="1656"/>
      <c r="G60" s="1655"/>
    </row>
    <row r="61" spans="2:12" s="1591" customFormat="1">
      <c r="B61" s="1656"/>
      <c r="G61" s="1655"/>
    </row>
    <row r="62" spans="2:12" s="1591" customFormat="1">
      <c r="B62" s="1656"/>
      <c r="G62" s="1655"/>
    </row>
    <row r="63" spans="2:12" s="1591" customFormat="1">
      <c r="B63" s="1656"/>
      <c r="G63" s="1655"/>
    </row>
    <row r="64" spans="2:12" s="1591" customFormat="1">
      <c r="B64" s="1656"/>
      <c r="G64" s="1655"/>
    </row>
    <row r="65" spans="2:7" s="1591" customFormat="1">
      <c r="B65" s="1656"/>
      <c r="G65" s="1655"/>
    </row>
    <row r="66" spans="2:7" s="1591" customFormat="1">
      <c r="B66" s="1656"/>
      <c r="G66" s="1655"/>
    </row>
    <row r="67" spans="2:7" s="1591" customFormat="1">
      <c r="B67" s="1656"/>
      <c r="G67" s="1655"/>
    </row>
    <row r="68" spans="2:7" s="1591" customFormat="1">
      <c r="B68" s="1656"/>
      <c r="G68" s="1655"/>
    </row>
    <row r="69" spans="2:7" s="1591" customFormat="1">
      <c r="B69" s="1656"/>
      <c r="G69" s="1655"/>
    </row>
    <row r="70" spans="2:7" s="1591" customFormat="1">
      <c r="B70" s="1656"/>
      <c r="G70" s="1655"/>
    </row>
    <row r="85" spans="7:7" s="1591" customFormat="1">
      <c r="G85" s="1655"/>
    </row>
  </sheetData>
  <mergeCells count="11">
    <mergeCell ref="B2:K2"/>
    <mergeCell ref="J3:K3"/>
    <mergeCell ref="B4:B5"/>
    <mergeCell ref="C4:C5"/>
    <mergeCell ref="D4:G4"/>
    <mergeCell ref="H4:K4"/>
    <mergeCell ref="B6:C6"/>
    <mergeCell ref="D6:G6"/>
    <mergeCell ref="H6:K6"/>
    <mergeCell ref="B32:C32"/>
    <mergeCell ref="B41:C41"/>
  </mergeCell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showGridLines="0" workbookViewId="0"/>
  </sheetViews>
  <sheetFormatPr defaultRowHeight="12.75"/>
  <cols>
    <col min="1" max="2" width="9.140625" style="1658"/>
    <col min="3" max="3" width="57.85546875" style="1658" customWidth="1"/>
    <col min="4" max="4" width="10.5703125" style="1658" customWidth="1"/>
    <col min="5" max="5" width="11.42578125" style="1658" customWidth="1"/>
    <col min="6" max="6" width="10.5703125" style="1658" customWidth="1"/>
    <col min="7" max="7" width="10" style="1658" customWidth="1"/>
    <col min="8" max="8" width="8.42578125" style="1658" bestFit="1" customWidth="1"/>
    <col min="9" max="9" width="10.85546875" style="1658" customWidth="1"/>
    <col min="10" max="10" width="10.140625" style="1658" bestFit="1" customWidth="1"/>
    <col min="11" max="11" width="10.140625" style="1658" customWidth="1"/>
    <col min="12" max="250" width="9.140625" style="1658"/>
    <col min="251" max="251" width="57.85546875" style="1658" customWidth="1"/>
    <col min="252" max="252" width="8.42578125" style="1658" bestFit="1" customWidth="1"/>
    <col min="253" max="253" width="8.42578125" style="1658" customWidth="1"/>
    <col min="254" max="254" width="7.7109375" style="1658" customWidth="1"/>
    <col min="255" max="255" width="8.140625" style="1658" customWidth="1"/>
    <col min="256" max="256" width="9.85546875" style="1658" customWidth="1"/>
    <col min="257" max="257" width="9" style="1658" customWidth="1"/>
    <col min="258" max="258" width="8.5703125" style="1658" customWidth="1"/>
    <col min="259" max="259" width="9.7109375" style="1658" customWidth="1"/>
    <col min="260" max="506" width="9.140625" style="1658"/>
    <col min="507" max="507" width="57.85546875" style="1658" customWidth="1"/>
    <col min="508" max="508" width="8.42578125" style="1658" bestFit="1" customWidth="1"/>
    <col min="509" max="509" width="8.42578125" style="1658" customWidth="1"/>
    <col min="510" max="510" width="7.7109375" style="1658" customWidth="1"/>
    <col min="511" max="511" width="8.140625" style="1658" customWidth="1"/>
    <col min="512" max="512" width="9.85546875" style="1658" customWidth="1"/>
    <col min="513" max="513" width="9" style="1658" customWidth="1"/>
    <col min="514" max="514" width="8.5703125" style="1658" customWidth="1"/>
    <col min="515" max="515" width="9.7109375" style="1658" customWidth="1"/>
    <col min="516" max="762" width="9.140625" style="1658"/>
    <col min="763" max="763" width="57.85546875" style="1658" customWidth="1"/>
    <col min="764" max="764" width="8.42578125" style="1658" bestFit="1" customWidth="1"/>
    <col min="765" max="765" width="8.42578125" style="1658" customWidth="1"/>
    <col min="766" max="766" width="7.7109375" style="1658" customWidth="1"/>
    <col min="767" max="767" width="8.140625" style="1658" customWidth="1"/>
    <col min="768" max="768" width="9.85546875" style="1658" customWidth="1"/>
    <col min="769" max="769" width="9" style="1658" customWidth="1"/>
    <col min="770" max="770" width="8.5703125" style="1658" customWidth="1"/>
    <col min="771" max="771" width="9.7109375" style="1658" customWidth="1"/>
    <col min="772" max="1018" width="9.140625" style="1658"/>
    <col min="1019" max="1019" width="57.85546875" style="1658" customWidth="1"/>
    <col min="1020" max="1020" width="8.42578125" style="1658" bestFit="1" customWidth="1"/>
    <col min="1021" max="1021" width="8.42578125" style="1658" customWidth="1"/>
    <col min="1022" max="1022" width="7.7109375" style="1658" customWidth="1"/>
    <col min="1023" max="1023" width="8.140625" style="1658" customWidth="1"/>
    <col min="1024" max="1024" width="9.85546875" style="1658" customWidth="1"/>
    <col min="1025" max="1025" width="9" style="1658" customWidth="1"/>
    <col min="1026" max="1026" width="8.5703125" style="1658" customWidth="1"/>
    <col min="1027" max="1027" width="9.7109375" style="1658" customWidth="1"/>
    <col min="1028" max="1274" width="9.140625" style="1658"/>
    <col min="1275" max="1275" width="57.85546875" style="1658" customWidth="1"/>
    <col min="1276" max="1276" width="8.42578125" style="1658" bestFit="1" customWidth="1"/>
    <col min="1277" max="1277" width="8.42578125" style="1658" customWidth="1"/>
    <col min="1278" max="1278" width="7.7109375" style="1658" customWidth="1"/>
    <col min="1279" max="1279" width="8.140625" style="1658" customWidth="1"/>
    <col min="1280" max="1280" width="9.85546875" style="1658" customWidth="1"/>
    <col min="1281" max="1281" width="9" style="1658" customWidth="1"/>
    <col min="1282" max="1282" width="8.5703125" style="1658" customWidth="1"/>
    <col min="1283" max="1283" width="9.7109375" style="1658" customWidth="1"/>
    <col min="1284" max="1530" width="9.140625" style="1658"/>
    <col min="1531" max="1531" width="57.85546875" style="1658" customWidth="1"/>
    <col min="1532" max="1532" width="8.42578125" style="1658" bestFit="1" customWidth="1"/>
    <col min="1533" max="1533" width="8.42578125" style="1658" customWidth="1"/>
    <col min="1534" max="1534" width="7.7109375" style="1658" customWidth="1"/>
    <col min="1535" max="1535" width="8.140625" style="1658" customWidth="1"/>
    <col min="1536" max="1536" width="9.85546875" style="1658" customWidth="1"/>
    <col min="1537" max="1537" width="9" style="1658" customWidth="1"/>
    <col min="1538" max="1538" width="8.5703125" style="1658" customWidth="1"/>
    <col min="1539" max="1539" width="9.7109375" style="1658" customWidth="1"/>
    <col min="1540" max="1786" width="9.140625" style="1658"/>
    <col min="1787" max="1787" width="57.85546875" style="1658" customWidth="1"/>
    <col min="1788" max="1788" width="8.42578125" style="1658" bestFit="1" customWidth="1"/>
    <col min="1789" max="1789" width="8.42578125" style="1658" customWidth="1"/>
    <col min="1790" max="1790" width="7.7109375" style="1658" customWidth="1"/>
    <col min="1791" max="1791" width="8.140625" style="1658" customWidth="1"/>
    <col min="1792" max="1792" width="9.85546875" style="1658" customWidth="1"/>
    <col min="1793" max="1793" width="9" style="1658" customWidth="1"/>
    <col min="1794" max="1794" width="8.5703125" style="1658" customWidth="1"/>
    <col min="1795" max="1795" width="9.7109375" style="1658" customWidth="1"/>
    <col min="1796" max="2042" width="9.140625" style="1658"/>
    <col min="2043" max="2043" width="57.85546875" style="1658" customWidth="1"/>
    <col min="2044" max="2044" width="8.42578125" style="1658" bestFit="1" customWidth="1"/>
    <col min="2045" max="2045" width="8.42578125" style="1658" customWidth="1"/>
    <col min="2046" max="2046" width="7.7109375" style="1658" customWidth="1"/>
    <col min="2047" max="2047" width="8.140625" style="1658" customWidth="1"/>
    <col min="2048" max="2048" width="9.85546875" style="1658" customWidth="1"/>
    <col min="2049" max="2049" width="9" style="1658" customWidth="1"/>
    <col min="2050" max="2050" width="8.5703125" style="1658" customWidth="1"/>
    <col min="2051" max="2051" width="9.7109375" style="1658" customWidth="1"/>
    <col min="2052" max="2298" width="9.140625" style="1658"/>
    <col min="2299" max="2299" width="57.85546875" style="1658" customWidth="1"/>
    <col min="2300" max="2300" width="8.42578125" style="1658" bestFit="1" customWidth="1"/>
    <col min="2301" max="2301" width="8.42578125" style="1658" customWidth="1"/>
    <col min="2302" max="2302" width="7.7109375" style="1658" customWidth="1"/>
    <col min="2303" max="2303" width="8.140625" style="1658" customWidth="1"/>
    <col min="2304" max="2304" width="9.85546875" style="1658" customWidth="1"/>
    <col min="2305" max="2305" width="9" style="1658" customWidth="1"/>
    <col min="2306" max="2306" width="8.5703125" style="1658" customWidth="1"/>
    <col min="2307" max="2307" width="9.7109375" style="1658" customWidth="1"/>
    <col min="2308" max="2554" width="9.140625" style="1658"/>
    <col min="2555" max="2555" width="57.85546875" style="1658" customWidth="1"/>
    <col min="2556" max="2556" width="8.42578125" style="1658" bestFit="1" customWidth="1"/>
    <col min="2557" max="2557" width="8.42578125" style="1658" customWidth="1"/>
    <col min="2558" max="2558" width="7.7109375" style="1658" customWidth="1"/>
    <col min="2559" max="2559" width="8.140625" style="1658" customWidth="1"/>
    <col min="2560" max="2560" width="9.85546875" style="1658" customWidth="1"/>
    <col min="2561" max="2561" width="9" style="1658" customWidth="1"/>
    <col min="2562" max="2562" width="8.5703125" style="1658" customWidth="1"/>
    <col min="2563" max="2563" width="9.7109375" style="1658" customWidth="1"/>
    <col min="2564" max="2810" width="9.140625" style="1658"/>
    <col min="2811" max="2811" width="57.85546875" style="1658" customWidth="1"/>
    <col min="2812" max="2812" width="8.42578125" style="1658" bestFit="1" customWidth="1"/>
    <col min="2813" max="2813" width="8.42578125" style="1658" customWidth="1"/>
    <col min="2814" max="2814" width="7.7109375" style="1658" customWidth="1"/>
    <col min="2815" max="2815" width="8.140625" style="1658" customWidth="1"/>
    <col min="2816" max="2816" width="9.85546875" style="1658" customWidth="1"/>
    <col min="2817" max="2817" width="9" style="1658" customWidth="1"/>
    <col min="2818" max="2818" width="8.5703125" style="1658" customWidth="1"/>
    <col min="2819" max="2819" width="9.7109375" style="1658" customWidth="1"/>
    <col min="2820" max="3066" width="9.140625" style="1658"/>
    <col min="3067" max="3067" width="57.85546875" style="1658" customWidth="1"/>
    <col min="3068" max="3068" width="8.42578125" style="1658" bestFit="1" customWidth="1"/>
    <col min="3069" max="3069" width="8.42578125" style="1658" customWidth="1"/>
    <col min="3070" max="3070" width="7.7109375" style="1658" customWidth="1"/>
    <col min="3071" max="3071" width="8.140625" style="1658" customWidth="1"/>
    <col min="3072" max="3072" width="9.85546875" style="1658" customWidth="1"/>
    <col min="3073" max="3073" width="9" style="1658" customWidth="1"/>
    <col min="3074" max="3074" width="8.5703125" style="1658" customWidth="1"/>
    <col min="3075" max="3075" width="9.7109375" style="1658" customWidth="1"/>
    <col min="3076" max="3322" width="9.140625" style="1658"/>
    <col min="3323" max="3323" width="57.85546875" style="1658" customWidth="1"/>
    <col min="3324" max="3324" width="8.42578125" style="1658" bestFit="1" customWidth="1"/>
    <col min="3325" max="3325" width="8.42578125" style="1658" customWidth="1"/>
    <col min="3326" max="3326" width="7.7109375" style="1658" customWidth="1"/>
    <col min="3327" max="3327" width="8.140625" style="1658" customWidth="1"/>
    <col min="3328" max="3328" width="9.85546875" style="1658" customWidth="1"/>
    <col min="3329" max="3329" width="9" style="1658" customWidth="1"/>
    <col min="3330" max="3330" width="8.5703125" style="1658" customWidth="1"/>
    <col min="3331" max="3331" width="9.7109375" style="1658" customWidth="1"/>
    <col min="3332" max="3578" width="9.140625" style="1658"/>
    <col min="3579" max="3579" width="57.85546875" style="1658" customWidth="1"/>
    <col min="3580" max="3580" width="8.42578125" style="1658" bestFit="1" customWidth="1"/>
    <col min="3581" max="3581" width="8.42578125" style="1658" customWidth="1"/>
    <col min="3582" max="3582" width="7.7109375" style="1658" customWidth="1"/>
    <col min="3583" max="3583" width="8.140625" style="1658" customWidth="1"/>
    <col min="3584" max="3584" width="9.85546875" style="1658" customWidth="1"/>
    <col min="3585" max="3585" width="9" style="1658" customWidth="1"/>
    <col min="3586" max="3586" width="8.5703125" style="1658" customWidth="1"/>
    <col min="3587" max="3587" width="9.7109375" style="1658" customWidth="1"/>
    <col min="3588" max="3834" width="9.140625" style="1658"/>
    <col min="3835" max="3835" width="57.85546875" style="1658" customWidth="1"/>
    <col min="3836" max="3836" width="8.42578125" style="1658" bestFit="1" customWidth="1"/>
    <col min="3837" max="3837" width="8.42578125" style="1658" customWidth="1"/>
    <col min="3838" max="3838" width="7.7109375" style="1658" customWidth="1"/>
    <col min="3839" max="3839" width="8.140625" style="1658" customWidth="1"/>
    <col min="3840" max="3840" width="9.85546875" style="1658" customWidth="1"/>
    <col min="3841" max="3841" width="9" style="1658" customWidth="1"/>
    <col min="3842" max="3842" width="8.5703125" style="1658" customWidth="1"/>
    <col min="3843" max="3843" width="9.7109375" style="1658" customWidth="1"/>
    <col min="3844" max="4090" width="9.140625" style="1658"/>
    <col min="4091" max="4091" width="57.85546875" style="1658" customWidth="1"/>
    <col min="4092" max="4092" width="8.42578125" style="1658" bestFit="1" customWidth="1"/>
    <col min="4093" max="4093" width="8.42578125" style="1658" customWidth="1"/>
    <col min="4094" max="4094" width="7.7109375" style="1658" customWidth="1"/>
    <col min="4095" max="4095" width="8.140625" style="1658" customWidth="1"/>
    <col min="4096" max="4096" width="9.85546875" style="1658" customWidth="1"/>
    <col min="4097" max="4097" width="9" style="1658" customWidth="1"/>
    <col min="4098" max="4098" width="8.5703125" style="1658" customWidth="1"/>
    <col min="4099" max="4099" width="9.7109375" style="1658" customWidth="1"/>
    <col min="4100" max="4346" width="9.140625" style="1658"/>
    <col min="4347" max="4347" width="57.85546875" style="1658" customWidth="1"/>
    <col min="4348" max="4348" width="8.42578125" style="1658" bestFit="1" customWidth="1"/>
    <col min="4349" max="4349" width="8.42578125" style="1658" customWidth="1"/>
    <col min="4350" max="4350" width="7.7109375" style="1658" customWidth="1"/>
    <col min="4351" max="4351" width="8.140625" style="1658" customWidth="1"/>
    <col min="4352" max="4352" width="9.85546875" style="1658" customWidth="1"/>
    <col min="4353" max="4353" width="9" style="1658" customWidth="1"/>
    <col min="4354" max="4354" width="8.5703125" style="1658" customWidth="1"/>
    <col min="4355" max="4355" width="9.7109375" style="1658" customWidth="1"/>
    <col min="4356" max="4602" width="9.140625" style="1658"/>
    <col min="4603" max="4603" width="57.85546875" style="1658" customWidth="1"/>
    <col min="4604" max="4604" width="8.42578125" style="1658" bestFit="1" customWidth="1"/>
    <col min="4605" max="4605" width="8.42578125" style="1658" customWidth="1"/>
    <col min="4606" max="4606" width="7.7109375" style="1658" customWidth="1"/>
    <col min="4607" max="4607" width="8.140625" style="1658" customWidth="1"/>
    <col min="4608" max="4608" width="9.85546875" style="1658" customWidth="1"/>
    <col min="4609" max="4609" width="9" style="1658" customWidth="1"/>
    <col min="4610" max="4610" width="8.5703125" style="1658" customWidth="1"/>
    <col min="4611" max="4611" width="9.7109375" style="1658" customWidth="1"/>
    <col min="4612" max="4858" width="9.140625" style="1658"/>
    <col min="4859" max="4859" width="57.85546875" style="1658" customWidth="1"/>
    <col min="4860" max="4860" width="8.42578125" style="1658" bestFit="1" customWidth="1"/>
    <col min="4861" max="4861" width="8.42578125" style="1658" customWidth="1"/>
    <col min="4862" max="4862" width="7.7109375" style="1658" customWidth="1"/>
    <col min="4863" max="4863" width="8.140625" style="1658" customWidth="1"/>
    <col min="4864" max="4864" width="9.85546875" style="1658" customWidth="1"/>
    <col min="4865" max="4865" width="9" style="1658" customWidth="1"/>
    <col min="4866" max="4866" width="8.5703125" style="1658" customWidth="1"/>
    <col min="4867" max="4867" width="9.7109375" style="1658" customWidth="1"/>
    <col min="4868" max="5114" width="9.140625" style="1658"/>
    <col min="5115" max="5115" width="57.85546875" style="1658" customWidth="1"/>
    <col min="5116" max="5116" width="8.42578125" style="1658" bestFit="1" customWidth="1"/>
    <col min="5117" max="5117" width="8.42578125" style="1658" customWidth="1"/>
    <col min="5118" max="5118" width="7.7109375" style="1658" customWidth="1"/>
    <col min="5119" max="5119" width="8.140625" style="1658" customWidth="1"/>
    <col min="5120" max="5120" width="9.85546875" style="1658" customWidth="1"/>
    <col min="5121" max="5121" width="9" style="1658" customWidth="1"/>
    <col min="5122" max="5122" width="8.5703125" style="1658" customWidth="1"/>
    <col min="5123" max="5123" width="9.7109375" style="1658" customWidth="1"/>
    <col min="5124" max="5370" width="9.140625" style="1658"/>
    <col min="5371" max="5371" width="57.85546875" style="1658" customWidth="1"/>
    <col min="5372" max="5372" width="8.42578125" style="1658" bestFit="1" customWidth="1"/>
    <col min="5373" max="5373" width="8.42578125" style="1658" customWidth="1"/>
    <col min="5374" max="5374" width="7.7109375" style="1658" customWidth="1"/>
    <col min="5375" max="5375" width="8.140625" style="1658" customWidth="1"/>
    <col min="5376" max="5376" width="9.85546875" style="1658" customWidth="1"/>
    <col min="5377" max="5377" width="9" style="1658" customWidth="1"/>
    <col min="5378" max="5378" width="8.5703125" style="1658" customWidth="1"/>
    <col min="5379" max="5379" width="9.7109375" style="1658" customWidth="1"/>
    <col min="5380" max="5626" width="9.140625" style="1658"/>
    <col min="5627" max="5627" width="57.85546875" style="1658" customWidth="1"/>
    <col min="5628" max="5628" width="8.42578125" style="1658" bestFit="1" customWidth="1"/>
    <col min="5629" max="5629" width="8.42578125" style="1658" customWidth="1"/>
    <col min="5630" max="5630" width="7.7109375" style="1658" customWidth="1"/>
    <col min="5631" max="5631" width="8.140625" style="1658" customWidth="1"/>
    <col min="5632" max="5632" width="9.85546875" style="1658" customWidth="1"/>
    <col min="5633" max="5633" width="9" style="1658" customWidth="1"/>
    <col min="5634" max="5634" width="8.5703125" style="1658" customWidth="1"/>
    <col min="5635" max="5635" width="9.7109375" style="1658" customWidth="1"/>
    <col min="5636" max="5882" width="9.140625" style="1658"/>
    <col min="5883" max="5883" width="57.85546875" style="1658" customWidth="1"/>
    <col min="5884" max="5884" width="8.42578125" style="1658" bestFit="1" customWidth="1"/>
    <col min="5885" max="5885" width="8.42578125" style="1658" customWidth="1"/>
    <col min="5886" max="5886" width="7.7109375" style="1658" customWidth="1"/>
    <col min="5887" max="5887" width="8.140625" style="1658" customWidth="1"/>
    <col min="5888" max="5888" width="9.85546875" style="1658" customWidth="1"/>
    <col min="5889" max="5889" width="9" style="1658" customWidth="1"/>
    <col min="5890" max="5890" width="8.5703125" style="1658" customWidth="1"/>
    <col min="5891" max="5891" width="9.7109375" style="1658" customWidth="1"/>
    <col min="5892" max="6138" width="9.140625" style="1658"/>
    <col min="6139" max="6139" width="57.85546875" style="1658" customWidth="1"/>
    <col min="6140" max="6140" width="8.42578125" style="1658" bestFit="1" customWidth="1"/>
    <col min="6141" max="6141" width="8.42578125" style="1658" customWidth="1"/>
    <col min="6142" max="6142" width="7.7109375" style="1658" customWidth="1"/>
    <col min="6143" max="6143" width="8.140625" style="1658" customWidth="1"/>
    <col min="6144" max="6144" width="9.85546875" style="1658" customWidth="1"/>
    <col min="6145" max="6145" width="9" style="1658" customWidth="1"/>
    <col min="6146" max="6146" width="8.5703125" style="1658" customWidth="1"/>
    <col min="6147" max="6147" width="9.7109375" style="1658" customWidth="1"/>
    <col min="6148" max="6394" width="9.140625" style="1658"/>
    <col min="6395" max="6395" width="57.85546875" style="1658" customWidth="1"/>
    <col min="6396" max="6396" width="8.42578125" style="1658" bestFit="1" customWidth="1"/>
    <col min="6397" max="6397" width="8.42578125" style="1658" customWidth="1"/>
    <col min="6398" max="6398" width="7.7109375" style="1658" customWidth="1"/>
    <col min="6399" max="6399" width="8.140625" style="1658" customWidth="1"/>
    <col min="6400" max="6400" width="9.85546875" style="1658" customWidth="1"/>
    <col min="6401" max="6401" width="9" style="1658" customWidth="1"/>
    <col min="6402" max="6402" width="8.5703125" style="1658" customWidth="1"/>
    <col min="6403" max="6403" width="9.7109375" style="1658" customWidth="1"/>
    <col min="6404" max="6650" width="9.140625" style="1658"/>
    <col min="6651" max="6651" width="57.85546875" style="1658" customWidth="1"/>
    <col min="6652" max="6652" width="8.42578125" style="1658" bestFit="1" customWidth="1"/>
    <col min="6653" max="6653" width="8.42578125" style="1658" customWidth="1"/>
    <col min="6654" max="6654" width="7.7109375" style="1658" customWidth="1"/>
    <col min="6655" max="6655" width="8.140625" style="1658" customWidth="1"/>
    <col min="6656" max="6656" width="9.85546875" style="1658" customWidth="1"/>
    <col min="6657" max="6657" width="9" style="1658" customWidth="1"/>
    <col min="6658" max="6658" width="8.5703125" style="1658" customWidth="1"/>
    <col min="6659" max="6659" width="9.7109375" style="1658" customWidth="1"/>
    <col min="6660" max="6906" width="9.140625" style="1658"/>
    <col min="6907" max="6907" width="57.85546875" style="1658" customWidth="1"/>
    <col min="6908" max="6908" width="8.42578125" style="1658" bestFit="1" customWidth="1"/>
    <col min="6909" max="6909" width="8.42578125" style="1658" customWidth="1"/>
    <col min="6910" max="6910" width="7.7109375" style="1658" customWidth="1"/>
    <col min="6911" max="6911" width="8.140625" style="1658" customWidth="1"/>
    <col min="6912" max="6912" width="9.85546875" style="1658" customWidth="1"/>
    <col min="6913" max="6913" width="9" style="1658" customWidth="1"/>
    <col min="6914" max="6914" width="8.5703125" style="1658" customWidth="1"/>
    <col min="6915" max="6915" width="9.7109375" style="1658" customWidth="1"/>
    <col min="6916" max="7162" width="9.140625" style="1658"/>
    <col min="7163" max="7163" width="57.85546875" style="1658" customWidth="1"/>
    <col min="7164" max="7164" width="8.42578125" style="1658" bestFit="1" customWidth="1"/>
    <col min="7165" max="7165" width="8.42578125" style="1658" customWidth="1"/>
    <col min="7166" max="7166" width="7.7109375" style="1658" customWidth="1"/>
    <col min="7167" max="7167" width="8.140625" style="1658" customWidth="1"/>
    <col min="7168" max="7168" width="9.85546875" style="1658" customWidth="1"/>
    <col min="7169" max="7169" width="9" style="1658" customWidth="1"/>
    <col min="7170" max="7170" width="8.5703125" style="1658" customWidth="1"/>
    <col min="7171" max="7171" width="9.7109375" style="1658" customWidth="1"/>
    <col min="7172" max="7418" width="9.140625" style="1658"/>
    <col min="7419" max="7419" width="57.85546875" style="1658" customWidth="1"/>
    <col min="7420" max="7420" width="8.42578125" style="1658" bestFit="1" customWidth="1"/>
    <col min="7421" max="7421" width="8.42578125" style="1658" customWidth="1"/>
    <col min="7422" max="7422" width="7.7109375" style="1658" customWidth="1"/>
    <col min="7423" max="7423" width="8.140625" style="1658" customWidth="1"/>
    <col min="7424" max="7424" width="9.85546875" style="1658" customWidth="1"/>
    <col min="7425" max="7425" width="9" style="1658" customWidth="1"/>
    <col min="7426" max="7426" width="8.5703125" style="1658" customWidth="1"/>
    <col min="7427" max="7427" width="9.7109375" style="1658" customWidth="1"/>
    <col min="7428" max="7674" width="9.140625" style="1658"/>
    <col min="7675" max="7675" width="57.85546875" style="1658" customWidth="1"/>
    <col min="7676" max="7676" width="8.42578125" style="1658" bestFit="1" customWidth="1"/>
    <col min="7677" max="7677" width="8.42578125" style="1658" customWidth="1"/>
    <col min="7678" max="7678" width="7.7109375" style="1658" customWidth="1"/>
    <col min="7679" max="7679" width="8.140625" style="1658" customWidth="1"/>
    <col min="7680" max="7680" width="9.85546875" style="1658" customWidth="1"/>
    <col min="7681" max="7681" width="9" style="1658" customWidth="1"/>
    <col min="7682" max="7682" width="8.5703125" style="1658" customWidth="1"/>
    <col min="7683" max="7683" width="9.7109375" style="1658" customWidth="1"/>
    <col min="7684" max="7930" width="9.140625" style="1658"/>
    <col min="7931" max="7931" width="57.85546875" style="1658" customWidth="1"/>
    <col min="7932" max="7932" width="8.42578125" style="1658" bestFit="1" customWidth="1"/>
    <col min="7933" max="7933" width="8.42578125" style="1658" customWidth="1"/>
    <col min="7934" max="7934" width="7.7109375" style="1658" customWidth="1"/>
    <col min="7935" max="7935" width="8.140625" style="1658" customWidth="1"/>
    <col min="7936" max="7936" width="9.85546875" style="1658" customWidth="1"/>
    <col min="7937" max="7937" width="9" style="1658" customWidth="1"/>
    <col min="7938" max="7938" width="8.5703125" style="1658" customWidth="1"/>
    <col min="7939" max="7939" width="9.7109375" style="1658" customWidth="1"/>
    <col min="7940" max="8186" width="9.140625" style="1658"/>
    <col min="8187" max="8187" width="57.85546875" style="1658" customWidth="1"/>
    <col min="8188" max="8188" width="8.42578125" style="1658" bestFit="1" customWidth="1"/>
    <col min="8189" max="8189" width="8.42578125" style="1658" customWidth="1"/>
    <col min="8190" max="8190" width="7.7109375" style="1658" customWidth="1"/>
    <col min="8191" max="8191" width="8.140625" style="1658" customWidth="1"/>
    <col min="8192" max="8192" width="9.85546875" style="1658" customWidth="1"/>
    <col min="8193" max="8193" width="9" style="1658" customWidth="1"/>
    <col min="8194" max="8194" width="8.5703125" style="1658" customWidth="1"/>
    <col min="8195" max="8195" width="9.7109375" style="1658" customWidth="1"/>
    <col min="8196" max="8442" width="9.140625" style="1658"/>
    <col min="8443" max="8443" width="57.85546875" style="1658" customWidth="1"/>
    <col min="8444" max="8444" width="8.42578125" style="1658" bestFit="1" customWidth="1"/>
    <col min="8445" max="8445" width="8.42578125" style="1658" customWidth="1"/>
    <col min="8446" max="8446" width="7.7109375" style="1658" customWidth="1"/>
    <col min="8447" max="8447" width="8.140625" style="1658" customWidth="1"/>
    <col min="8448" max="8448" width="9.85546875" style="1658" customWidth="1"/>
    <col min="8449" max="8449" width="9" style="1658" customWidth="1"/>
    <col min="8450" max="8450" width="8.5703125" style="1658" customWidth="1"/>
    <col min="8451" max="8451" width="9.7109375" style="1658" customWidth="1"/>
    <col min="8452" max="8698" width="9.140625" style="1658"/>
    <col min="8699" max="8699" width="57.85546875" style="1658" customWidth="1"/>
    <col min="8700" max="8700" width="8.42578125" style="1658" bestFit="1" customWidth="1"/>
    <col min="8701" max="8701" width="8.42578125" style="1658" customWidth="1"/>
    <col min="8702" max="8702" width="7.7109375" style="1658" customWidth="1"/>
    <col min="8703" max="8703" width="8.140625" style="1658" customWidth="1"/>
    <col min="8704" max="8704" width="9.85546875" style="1658" customWidth="1"/>
    <col min="8705" max="8705" width="9" style="1658" customWidth="1"/>
    <col min="8706" max="8706" width="8.5703125" style="1658" customWidth="1"/>
    <col min="8707" max="8707" width="9.7109375" style="1658" customWidth="1"/>
    <col min="8708" max="8954" width="9.140625" style="1658"/>
    <col min="8955" max="8955" width="57.85546875" style="1658" customWidth="1"/>
    <col min="8956" max="8956" width="8.42578125" style="1658" bestFit="1" customWidth="1"/>
    <col min="8957" max="8957" width="8.42578125" style="1658" customWidth="1"/>
    <col min="8958" max="8958" width="7.7109375" style="1658" customWidth="1"/>
    <col min="8959" max="8959" width="8.140625" style="1658" customWidth="1"/>
    <col min="8960" max="8960" width="9.85546875" style="1658" customWidth="1"/>
    <col min="8961" max="8961" width="9" style="1658" customWidth="1"/>
    <col min="8962" max="8962" width="8.5703125" style="1658" customWidth="1"/>
    <col min="8963" max="8963" width="9.7109375" style="1658" customWidth="1"/>
    <col min="8964" max="9210" width="9.140625" style="1658"/>
    <col min="9211" max="9211" width="57.85546875" style="1658" customWidth="1"/>
    <col min="9212" max="9212" width="8.42578125" style="1658" bestFit="1" customWidth="1"/>
    <col min="9213" max="9213" width="8.42578125" style="1658" customWidth="1"/>
    <col min="9214" max="9214" width="7.7109375" style="1658" customWidth="1"/>
    <col min="9215" max="9215" width="8.140625" style="1658" customWidth="1"/>
    <col min="9216" max="9216" width="9.85546875" style="1658" customWidth="1"/>
    <col min="9217" max="9217" width="9" style="1658" customWidth="1"/>
    <col min="9218" max="9218" width="8.5703125" style="1658" customWidth="1"/>
    <col min="9219" max="9219" width="9.7109375" style="1658" customWidth="1"/>
    <col min="9220" max="9466" width="9.140625" style="1658"/>
    <col min="9467" max="9467" width="57.85546875" style="1658" customWidth="1"/>
    <col min="9468" max="9468" width="8.42578125" style="1658" bestFit="1" customWidth="1"/>
    <col min="9469" max="9469" width="8.42578125" style="1658" customWidth="1"/>
    <col min="9470" max="9470" width="7.7109375" style="1658" customWidth="1"/>
    <col min="9471" max="9471" width="8.140625" style="1658" customWidth="1"/>
    <col min="9472" max="9472" width="9.85546875" style="1658" customWidth="1"/>
    <col min="9473" max="9473" width="9" style="1658" customWidth="1"/>
    <col min="9474" max="9474" width="8.5703125" style="1658" customWidth="1"/>
    <col min="9475" max="9475" width="9.7109375" style="1658" customWidth="1"/>
    <col min="9476" max="9722" width="9.140625" style="1658"/>
    <col min="9723" max="9723" width="57.85546875" style="1658" customWidth="1"/>
    <col min="9724" max="9724" width="8.42578125" style="1658" bestFit="1" customWidth="1"/>
    <col min="9725" max="9725" width="8.42578125" style="1658" customWidth="1"/>
    <col min="9726" max="9726" width="7.7109375" style="1658" customWidth="1"/>
    <col min="9727" max="9727" width="8.140625" style="1658" customWidth="1"/>
    <col min="9728" max="9728" width="9.85546875" style="1658" customWidth="1"/>
    <col min="9729" max="9729" width="9" style="1658" customWidth="1"/>
    <col min="9730" max="9730" width="8.5703125" style="1658" customWidth="1"/>
    <col min="9731" max="9731" width="9.7109375" style="1658" customWidth="1"/>
    <col min="9732" max="9978" width="9.140625" style="1658"/>
    <col min="9979" max="9979" width="57.85546875" style="1658" customWidth="1"/>
    <col min="9980" max="9980" width="8.42578125" style="1658" bestFit="1" customWidth="1"/>
    <col min="9981" max="9981" width="8.42578125" style="1658" customWidth="1"/>
    <col min="9982" max="9982" width="7.7109375" style="1658" customWidth="1"/>
    <col min="9983" max="9983" width="8.140625" style="1658" customWidth="1"/>
    <col min="9984" max="9984" width="9.85546875" style="1658" customWidth="1"/>
    <col min="9985" max="9985" width="9" style="1658" customWidth="1"/>
    <col min="9986" max="9986" width="8.5703125" style="1658" customWidth="1"/>
    <col min="9987" max="9987" width="9.7109375" style="1658" customWidth="1"/>
    <col min="9988" max="10234" width="9.140625" style="1658"/>
    <col min="10235" max="10235" width="57.85546875" style="1658" customWidth="1"/>
    <col min="10236" max="10236" width="8.42578125" style="1658" bestFit="1" customWidth="1"/>
    <col min="10237" max="10237" width="8.42578125" style="1658" customWidth="1"/>
    <col min="10238" max="10238" width="7.7109375" style="1658" customWidth="1"/>
    <col min="10239" max="10239" width="8.140625" style="1658" customWidth="1"/>
    <col min="10240" max="10240" width="9.85546875" style="1658" customWidth="1"/>
    <col min="10241" max="10241" width="9" style="1658" customWidth="1"/>
    <col min="10242" max="10242" width="8.5703125" style="1658" customWidth="1"/>
    <col min="10243" max="10243" width="9.7109375" style="1658" customWidth="1"/>
    <col min="10244" max="10490" width="9.140625" style="1658"/>
    <col min="10491" max="10491" width="57.85546875" style="1658" customWidth="1"/>
    <col min="10492" max="10492" width="8.42578125" style="1658" bestFit="1" customWidth="1"/>
    <col min="10493" max="10493" width="8.42578125" style="1658" customWidth="1"/>
    <col min="10494" max="10494" width="7.7109375" style="1658" customWidth="1"/>
    <col min="10495" max="10495" width="8.140625" style="1658" customWidth="1"/>
    <col min="10496" max="10496" width="9.85546875" style="1658" customWidth="1"/>
    <col min="10497" max="10497" width="9" style="1658" customWidth="1"/>
    <col min="10498" max="10498" width="8.5703125" style="1658" customWidth="1"/>
    <col min="10499" max="10499" width="9.7109375" style="1658" customWidth="1"/>
    <col min="10500" max="10746" width="9.140625" style="1658"/>
    <col min="10747" max="10747" width="57.85546875" style="1658" customWidth="1"/>
    <col min="10748" max="10748" width="8.42578125" style="1658" bestFit="1" customWidth="1"/>
    <col min="10749" max="10749" width="8.42578125" style="1658" customWidth="1"/>
    <col min="10750" max="10750" width="7.7109375" style="1658" customWidth="1"/>
    <col min="10751" max="10751" width="8.140625" style="1658" customWidth="1"/>
    <col min="10752" max="10752" width="9.85546875" style="1658" customWidth="1"/>
    <col min="10753" max="10753" width="9" style="1658" customWidth="1"/>
    <col min="10754" max="10754" width="8.5703125" style="1658" customWidth="1"/>
    <col min="10755" max="10755" width="9.7109375" style="1658" customWidth="1"/>
    <col min="10756" max="11002" width="9.140625" style="1658"/>
    <col min="11003" max="11003" width="57.85546875" style="1658" customWidth="1"/>
    <col min="11004" max="11004" width="8.42578125" style="1658" bestFit="1" customWidth="1"/>
    <col min="11005" max="11005" width="8.42578125" style="1658" customWidth="1"/>
    <col min="11006" max="11006" width="7.7109375" style="1658" customWidth="1"/>
    <col min="11007" max="11007" width="8.140625" style="1658" customWidth="1"/>
    <col min="11008" max="11008" width="9.85546875" style="1658" customWidth="1"/>
    <col min="11009" max="11009" width="9" style="1658" customWidth="1"/>
    <col min="11010" max="11010" width="8.5703125" style="1658" customWidth="1"/>
    <col min="11011" max="11011" width="9.7109375" style="1658" customWidth="1"/>
    <col min="11012" max="11258" width="9.140625" style="1658"/>
    <col min="11259" max="11259" width="57.85546875" style="1658" customWidth="1"/>
    <col min="11260" max="11260" width="8.42578125" style="1658" bestFit="1" customWidth="1"/>
    <col min="11261" max="11261" width="8.42578125" style="1658" customWidth="1"/>
    <col min="11262" max="11262" width="7.7109375" style="1658" customWidth="1"/>
    <col min="11263" max="11263" width="8.140625" style="1658" customWidth="1"/>
    <col min="11264" max="11264" width="9.85546875" style="1658" customWidth="1"/>
    <col min="11265" max="11265" width="9" style="1658" customWidth="1"/>
    <col min="11266" max="11266" width="8.5703125" style="1658" customWidth="1"/>
    <col min="11267" max="11267" width="9.7109375" style="1658" customWidth="1"/>
    <col min="11268" max="11514" width="9.140625" style="1658"/>
    <col min="11515" max="11515" width="57.85546875" style="1658" customWidth="1"/>
    <col min="11516" max="11516" width="8.42578125" style="1658" bestFit="1" customWidth="1"/>
    <col min="11517" max="11517" width="8.42578125" style="1658" customWidth="1"/>
    <col min="11518" max="11518" width="7.7109375" style="1658" customWidth="1"/>
    <col min="11519" max="11519" width="8.140625" style="1658" customWidth="1"/>
    <col min="11520" max="11520" width="9.85546875" style="1658" customWidth="1"/>
    <col min="11521" max="11521" width="9" style="1658" customWidth="1"/>
    <col min="11522" max="11522" width="8.5703125" style="1658" customWidth="1"/>
    <col min="11523" max="11523" width="9.7109375" style="1658" customWidth="1"/>
    <col min="11524" max="11770" width="9.140625" style="1658"/>
    <col min="11771" max="11771" width="57.85546875" style="1658" customWidth="1"/>
    <col min="11772" max="11772" width="8.42578125" style="1658" bestFit="1" customWidth="1"/>
    <col min="11773" max="11773" width="8.42578125" style="1658" customWidth="1"/>
    <col min="11774" max="11774" width="7.7109375" style="1658" customWidth="1"/>
    <col min="11775" max="11775" width="8.140625" style="1658" customWidth="1"/>
    <col min="11776" max="11776" width="9.85546875" style="1658" customWidth="1"/>
    <col min="11777" max="11777" width="9" style="1658" customWidth="1"/>
    <col min="11778" max="11778" width="8.5703125" style="1658" customWidth="1"/>
    <col min="11779" max="11779" width="9.7109375" style="1658" customWidth="1"/>
    <col min="11780" max="12026" width="9.140625" style="1658"/>
    <col min="12027" max="12027" width="57.85546875" style="1658" customWidth="1"/>
    <col min="12028" max="12028" width="8.42578125" style="1658" bestFit="1" customWidth="1"/>
    <col min="12029" max="12029" width="8.42578125" style="1658" customWidth="1"/>
    <col min="12030" max="12030" width="7.7109375" style="1658" customWidth="1"/>
    <col min="12031" max="12031" width="8.140625" style="1658" customWidth="1"/>
    <col min="12032" max="12032" width="9.85546875" style="1658" customWidth="1"/>
    <col min="12033" max="12033" width="9" style="1658" customWidth="1"/>
    <col min="12034" max="12034" width="8.5703125" style="1658" customWidth="1"/>
    <col min="12035" max="12035" width="9.7109375" style="1658" customWidth="1"/>
    <col min="12036" max="12282" width="9.140625" style="1658"/>
    <col min="12283" max="12283" width="57.85546875" style="1658" customWidth="1"/>
    <col min="12284" max="12284" width="8.42578125" style="1658" bestFit="1" customWidth="1"/>
    <col min="12285" max="12285" width="8.42578125" style="1658" customWidth="1"/>
    <col min="12286" max="12286" width="7.7109375" style="1658" customWidth="1"/>
    <col min="12287" max="12287" width="8.140625" style="1658" customWidth="1"/>
    <col min="12288" max="12288" width="9.85546875" style="1658" customWidth="1"/>
    <col min="12289" max="12289" width="9" style="1658" customWidth="1"/>
    <col min="12290" max="12290" width="8.5703125" style="1658" customWidth="1"/>
    <col min="12291" max="12291" width="9.7109375" style="1658" customWidth="1"/>
    <col min="12292" max="12538" width="9.140625" style="1658"/>
    <col min="12539" max="12539" width="57.85546875" style="1658" customWidth="1"/>
    <col min="12540" max="12540" width="8.42578125" style="1658" bestFit="1" customWidth="1"/>
    <col min="12541" max="12541" width="8.42578125" style="1658" customWidth="1"/>
    <col min="12542" max="12542" width="7.7109375" style="1658" customWidth="1"/>
    <col min="12543" max="12543" width="8.140625" style="1658" customWidth="1"/>
    <col min="12544" max="12544" width="9.85546875" style="1658" customWidth="1"/>
    <col min="12545" max="12545" width="9" style="1658" customWidth="1"/>
    <col min="12546" max="12546" width="8.5703125" style="1658" customWidth="1"/>
    <col min="12547" max="12547" width="9.7109375" style="1658" customWidth="1"/>
    <col min="12548" max="12794" width="9.140625" style="1658"/>
    <col min="12795" max="12795" width="57.85546875" style="1658" customWidth="1"/>
    <col min="12796" max="12796" width="8.42578125" style="1658" bestFit="1" customWidth="1"/>
    <col min="12797" max="12797" width="8.42578125" style="1658" customWidth="1"/>
    <col min="12798" max="12798" width="7.7109375" style="1658" customWidth="1"/>
    <col min="12799" max="12799" width="8.140625" style="1658" customWidth="1"/>
    <col min="12800" max="12800" width="9.85546875" style="1658" customWidth="1"/>
    <col min="12801" max="12801" width="9" style="1658" customWidth="1"/>
    <col min="12802" max="12802" width="8.5703125" style="1658" customWidth="1"/>
    <col min="12803" max="12803" width="9.7109375" style="1658" customWidth="1"/>
    <col min="12804" max="13050" width="9.140625" style="1658"/>
    <col min="13051" max="13051" width="57.85546875" style="1658" customWidth="1"/>
    <col min="13052" max="13052" width="8.42578125" style="1658" bestFit="1" customWidth="1"/>
    <col min="13053" max="13053" width="8.42578125" style="1658" customWidth="1"/>
    <col min="13054" max="13054" width="7.7109375" style="1658" customWidth="1"/>
    <col min="13055" max="13055" width="8.140625" style="1658" customWidth="1"/>
    <col min="13056" max="13056" width="9.85546875" style="1658" customWidth="1"/>
    <col min="13057" max="13057" width="9" style="1658" customWidth="1"/>
    <col min="13058" max="13058" width="8.5703125" style="1658" customWidth="1"/>
    <col min="13059" max="13059" width="9.7109375" style="1658" customWidth="1"/>
    <col min="13060" max="13306" width="9.140625" style="1658"/>
    <col min="13307" max="13307" width="57.85546875" style="1658" customWidth="1"/>
    <col min="13308" max="13308" width="8.42578125" style="1658" bestFit="1" customWidth="1"/>
    <col min="13309" max="13309" width="8.42578125" style="1658" customWidth="1"/>
    <col min="13310" max="13310" width="7.7109375" style="1658" customWidth="1"/>
    <col min="13311" max="13311" width="8.140625" style="1658" customWidth="1"/>
    <col min="13312" max="13312" width="9.85546875" style="1658" customWidth="1"/>
    <col min="13313" max="13313" width="9" style="1658" customWidth="1"/>
    <col min="13314" max="13314" width="8.5703125" style="1658" customWidth="1"/>
    <col min="13315" max="13315" width="9.7109375" style="1658" customWidth="1"/>
    <col min="13316" max="13562" width="9.140625" style="1658"/>
    <col min="13563" max="13563" width="57.85546875" style="1658" customWidth="1"/>
    <col min="13564" max="13564" width="8.42578125" style="1658" bestFit="1" customWidth="1"/>
    <col min="13565" max="13565" width="8.42578125" style="1658" customWidth="1"/>
    <col min="13566" max="13566" width="7.7109375" style="1658" customWidth="1"/>
    <col min="13567" max="13567" width="8.140625" style="1658" customWidth="1"/>
    <col min="13568" max="13568" width="9.85546875" style="1658" customWidth="1"/>
    <col min="13569" max="13569" width="9" style="1658" customWidth="1"/>
    <col min="13570" max="13570" width="8.5703125" style="1658" customWidth="1"/>
    <col min="13571" max="13571" width="9.7109375" style="1658" customWidth="1"/>
    <col min="13572" max="13818" width="9.140625" style="1658"/>
    <col min="13819" max="13819" width="57.85546875" style="1658" customWidth="1"/>
    <col min="13820" max="13820" width="8.42578125" style="1658" bestFit="1" customWidth="1"/>
    <col min="13821" max="13821" width="8.42578125" style="1658" customWidth="1"/>
    <col min="13822" max="13822" width="7.7109375" style="1658" customWidth="1"/>
    <col min="13823" max="13823" width="8.140625" style="1658" customWidth="1"/>
    <col min="13824" max="13824" width="9.85546875" style="1658" customWidth="1"/>
    <col min="13825" max="13825" width="9" style="1658" customWidth="1"/>
    <col min="13826" max="13826" width="8.5703125" style="1658" customWidth="1"/>
    <col min="13827" max="13827" width="9.7109375" style="1658" customWidth="1"/>
    <col min="13828" max="14074" width="9.140625" style="1658"/>
    <col min="14075" max="14075" width="57.85546875" style="1658" customWidth="1"/>
    <col min="14076" max="14076" width="8.42578125" style="1658" bestFit="1" customWidth="1"/>
    <col min="14077" max="14077" width="8.42578125" style="1658" customWidth="1"/>
    <col min="14078" max="14078" width="7.7109375" style="1658" customWidth="1"/>
    <col min="14079" max="14079" width="8.140625" style="1658" customWidth="1"/>
    <col min="14080" max="14080" width="9.85546875" style="1658" customWidth="1"/>
    <col min="14081" max="14081" width="9" style="1658" customWidth="1"/>
    <col min="14082" max="14082" width="8.5703125" style="1658" customWidth="1"/>
    <col min="14083" max="14083" width="9.7109375" style="1658" customWidth="1"/>
    <col min="14084" max="14330" width="9.140625" style="1658"/>
    <col min="14331" max="14331" width="57.85546875" style="1658" customWidth="1"/>
    <col min="14332" max="14332" width="8.42578125" style="1658" bestFit="1" customWidth="1"/>
    <col min="14333" max="14333" width="8.42578125" style="1658" customWidth="1"/>
    <col min="14334" max="14334" width="7.7109375" style="1658" customWidth="1"/>
    <col min="14335" max="14335" width="8.140625" style="1658" customWidth="1"/>
    <col min="14336" max="14336" width="9.85546875" style="1658" customWidth="1"/>
    <col min="14337" max="14337" width="9" style="1658" customWidth="1"/>
    <col min="14338" max="14338" width="8.5703125" style="1658" customWidth="1"/>
    <col min="14339" max="14339" width="9.7109375" style="1658" customWidth="1"/>
    <col min="14340" max="14586" width="9.140625" style="1658"/>
    <col min="14587" max="14587" width="57.85546875" style="1658" customWidth="1"/>
    <col min="14588" max="14588" width="8.42578125" style="1658" bestFit="1" customWidth="1"/>
    <col min="14589" max="14589" width="8.42578125" style="1658" customWidth="1"/>
    <col min="14590" max="14590" width="7.7109375" style="1658" customWidth="1"/>
    <col min="14591" max="14591" width="8.140625" style="1658" customWidth="1"/>
    <col min="14592" max="14592" width="9.85546875" style="1658" customWidth="1"/>
    <col min="14593" max="14593" width="9" style="1658" customWidth="1"/>
    <col min="14594" max="14594" width="8.5703125" style="1658" customWidth="1"/>
    <col min="14595" max="14595" width="9.7109375" style="1658" customWidth="1"/>
    <col min="14596" max="14842" width="9.140625" style="1658"/>
    <col min="14843" max="14843" width="57.85546875" style="1658" customWidth="1"/>
    <col min="14844" max="14844" width="8.42578125" style="1658" bestFit="1" customWidth="1"/>
    <col min="14845" max="14845" width="8.42578125" style="1658" customWidth="1"/>
    <col min="14846" max="14846" width="7.7109375" style="1658" customWidth="1"/>
    <col min="14847" max="14847" width="8.140625" style="1658" customWidth="1"/>
    <col min="14848" max="14848" width="9.85546875" style="1658" customWidth="1"/>
    <col min="14849" max="14849" width="9" style="1658" customWidth="1"/>
    <col min="14850" max="14850" width="8.5703125" style="1658" customWidth="1"/>
    <col min="14851" max="14851" width="9.7109375" style="1658" customWidth="1"/>
    <col min="14852" max="15098" width="9.140625" style="1658"/>
    <col min="15099" max="15099" width="57.85546875" style="1658" customWidth="1"/>
    <col min="15100" max="15100" width="8.42578125" style="1658" bestFit="1" customWidth="1"/>
    <col min="15101" max="15101" width="8.42578125" style="1658" customWidth="1"/>
    <col min="15102" max="15102" width="7.7109375" style="1658" customWidth="1"/>
    <col min="15103" max="15103" width="8.140625" style="1658" customWidth="1"/>
    <col min="15104" max="15104" width="9.85546875" style="1658" customWidth="1"/>
    <col min="15105" max="15105" width="9" style="1658" customWidth="1"/>
    <col min="15106" max="15106" width="8.5703125" style="1658" customWidth="1"/>
    <col min="15107" max="15107" width="9.7109375" style="1658" customWidth="1"/>
    <col min="15108" max="15354" width="9.140625" style="1658"/>
    <col min="15355" max="15355" width="57.85546875" style="1658" customWidth="1"/>
    <col min="15356" max="15356" width="8.42578125" style="1658" bestFit="1" customWidth="1"/>
    <col min="15357" max="15357" width="8.42578125" style="1658" customWidth="1"/>
    <col min="15358" max="15358" width="7.7109375" style="1658" customWidth="1"/>
    <col min="15359" max="15359" width="8.140625" style="1658" customWidth="1"/>
    <col min="15360" max="15360" width="9.85546875" style="1658" customWidth="1"/>
    <col min="15361" max="15361" width="9" style="1658" customWidth="1"/>
    <col min="15362" max="15362" width="8.5703125" style="1658" customWidth="1"/>
    <col min="15363" max="15363" width="9.7109375" style="1658" customWidth="1"/>
    <col min="15364" max="15610" width="9.140625" style="1658"/>
    <col min="15611" max="15611" width="57.85546875" style="1658" customWidth="1"/>
    <col min="15612" max="15612" width="8.42578125" style="1658" bestFit="1" customWidth="1"/>
    <col min="15613" max="15613" width="8.42578125" style="1658" customWidth="1"/>
    <col min="15614" max="15614" width="7.7109375" style="1658" customWidth="1"/>
    <col min="15615" max="15615" width="8.140625" style="1658" customWidth="1"/>
    <col min="15616" max="15616" width="9.85546875" style="1658" customWidth="1"/>
    <col min="15617" max="15617" width="9" style="1658" customWidth="1"/>
    <col min="15618" max="15618" width="8.5703125" style="1658" customWidth="1"/>
    <col min="15619" max="15619" width="9.7109375" style="1658" customWidth="1"/>
    <col min="15620" max="15866" width="9.140625" style="1658"/>
    <col min="15867" max="15867" width="57.85546875" style="1658" customWidth="1"/>
    <col min="15868" max="15868" width="8.42578125" style="1658" bestFit="1" customWidth="1"/>
    <col min="15869" max="15869" width="8.42578125" style="1658" customWidth="1"/>
    <col min="15870" max="15870" width="7.7109375" style="1658" customWidth="1"/>
    <col min="15871" max="15871" width="8.140625" style="1658" customWidth="1"/>
    <col min="15872" max="15872" width="9.85546875" style="1658" customWidth="1"/>
    <col min="15873" max="15873" width="9" style="1658" customWidth="1"/>
    <col min="15874" max="15874" width="8.5703125" style="1658" customWidth="1"/>
    <col min="15875" max="15875" width="9.7109375" style="1658" customWidth="1"/>
    <col min="15876" max="16122" width="9.140625" style="1658"/>
    <col min="16123" max="16123" width="57.85546875" style="1658" customWidth="1"/>
    <col min="16124" max="16124" width="8.42578125" style="1658" bestFit="1" customWidth="1"/>
    <col min="16125" max="16125" width="8.42578125" style="1658" customWidth="1"/>
    <col min="16126" max="16126" width="7.7109375" style="1658" customWidth="1"/>
    <col min="16127" max="16127" width="8.140625" style="1658" customWidth="1"/>
    <col min="16128" max="16128" width="9.85546875" style="1658" customWidth="1"/>
    <col min="16129" max="16129" width="9" style="1658" customWidth="1"/>
    <col min="16130" max="16130" width="8.5703125" style="1658" customWidth="1"/>
    <col min="16131" max="16131" width="9.7109375" style="1658" customWidth="1"/>
    <col min="16132" max="16384" width="9.140625" style="1658"/>
  </cols>
  <sheetData>
    <row r="1" spans="2:11" ht="15" customHeight="1">
      <c r="B1" s="1657"/>
      <c r="C1" s="1657"/>
      <c r="J1" s="2542" t="s">
        <v>799</v>
      </c>
      <c r="K1" s="2542"/>
    </row>
    <row r="2" spans="2:11" ht="15" customHeight="1">
      <c r="B2" s="2529" t="s">
        <v>779</v>
      </c>
      <c r="C2" s="2529"/>
      <c r="D2" s="2529"/>
      <c r="E2" s="2529"/>
      <c r="F2" s="2529"/>
      <c r="G2" s="2529"/>
      <c r="H2" s="2529"/>
      <c r="I2" s="2529"/>
      <c r="J2" s="2529"/>
      <c r="K2" s="2529"/>
    </row>
    <row r="3" spans="2:11" ht="15" customHeight="1" thickBot="1">
      <c r="B3" s="1595"/>
      <c r="C3" s="1595"/>
      <c r="D3" s="1595"/>
      <c r="E3" s="1595"/>
      <c r="F3" s="1595"/>
      <c r="G3" s="1595"/>
      <c r="J3" s="2543" t="s">
        <v>483</v>
      </c>
      <c r="K3" s="2543"/>
    </row>
    <row r="4" spans="2:11" ht="13.5" customHeight="1" thickBot="1">
      <c r="B4" s="2544" t="s">
        <v>484</v>
      </c>
      <c r="C4" s="2544" t="s">
        <v>110</v>
      </c>
      <c r="D4" s="2533" t="s">
        <v>8</v>
      </c>
      <c r="E4" s="2534"/>
      <c r="F4" s="2534"/>
      <c r="G4" s="2535"/>
      <c r="H4" s="2533" t="s">
        <v>390</v>
      </c>
      <c r="I4" s="2534"/>
      <c r="J4" s="2534"/>
      <c r="K4" s="2535"/>
    </row>
    <row r="5" spans="2:11" ht="26.25" thickBot="1">
      <c r="B5" s="2545"/>
      <c r="C5" s="2545"/>
      <c r="D5" s="1596" t="s">
        <v>40</v>
      </c>
      <c r="E5" s="1597" t="s">
        <v>485</v>
      </c>
      <c r="F5" s="1598" t="s">
        <v>486</v>
      </c>
      <c r="G5" s="1599" t="s">
        <v>27</v>
      </c>
      <c r="H5" s="1596" t="s">
        <v>40</v>
      </c>
      <c r="I5" s="1597" t="s">
        <v>485</v>
      </c>
      <c r="J5" s="1598" t="s">
        <v>486</v>
      </c>
      <c r="K5" s="1599" t="s">
        <v>27</v>
      </c>
    </row>
    <row r="6" spans="2:11">
      <c r="B6" s="1659" t="s">
        <v>746</v>
      </c>
      <c r="C6" s="1660" t="s">
        <v>780</v>
      </c>
      <c r="D6" s="2536"/>
      <c r="E6" s="2537"/>
      <c r="F6" s="2537"/>
      <c r="G6" s="2538"/>
      <c r="H6" s="2536"/>
      <c r="I6" s="2537"/>
      <c r="J6" s="2537"/>
      <c r="K6" s="2538"/>
    </row>
    <row r="7" spans="2:11">
      <c r="B7" s="1661">
        <v>1</v>
      </c>
      <c r="C7" s="1662" t="s">
        <v>781</v>
      </c>
      <c r="D7" s="1663">
        <v>151961.32906199998</v>
      </c>
      <c r="E7" s="1664">
        <v>65551.172898649995</v>
      </c>
      <c r="F7" s="1665">
        <v>8162.3859785000013</v>
      </c>
      <c r="G7" s="1666">
        <v>225674.88793914998</v>
      </c>
      <c r="H7" s="1663">
        <v>154719.41660175001</v>
      </c>
      <c r="I7" s="1664">
        <v>67467.907025399996</v>
      </c>
      <c r="J7" s="1665">
        <v>8155.0072595000001</v>
      </c>
      <c r="K7" s="1666">
        <v>230342.33088664996</v>
      </c>
    </row>
    <row r="8" spans="2:11">
      <c r="B8" s="1661">
        <v>2</v>
      </c>
      <c r="C8" s="1662" t="s">
        <v>782</v>
      </c>
      <c r="D8" s="1663">
        <v>18512.991748999997</v>
      </c>
      <c r="E8" s="1664">
        <v>4431.2441113499999</v>
      </c>
      <c r="F8" s="1665">
        <v>578.86574150000001</v>
      </c>
      <c r="G8" s="1666">
        <v>23523.101601849994</v>
      </c>
      <c r="H8" s="1663">
        <v>19342.849446749999</v>
      </c>
      <c r="I8" s="1664">
        <v>4699.1906830999997</v>
      </c>
      <c r="J8" s="1665">
        <v>563.31836049999993</v>
      </c>
      <c r="K8" s="1666">
        <v>24605.358490350001</v>
      </c>
    </row>
    <row r="9" spans="2:11">
      <c r="B9" s="1667">
        <v>3</v>
      </c>
      <c r="C9" s="1668" t="s">
        <v>783</v>
      </c>
      <c r="D9" s="1669">
        <v>170474.32071</v>
      </c>
      <c r="E9" s="1670">
        <v>69982.416959999988</v>
      </c>
      <c r="F9" s="1671">
        <v>8741.252120000001</v>
      </c>
      <c r="G9" s="1672">
        <v>249197.98979000002</v>
      </c>
      <c r="H9" s="1669">
        <v>174062.26604849999</v>
      </c>
      <c r="I9" s="1670">
        <v>72167.097708500005</v>
      </c>
      <c r="J9" s="1671">
        <v>8718.3256200000014</v>
      </c>
      <c r="K9" s="1672">
        <v>254947.68937699997</v>
      </c>
    </row>
    <row r="10" spans="2:11">
      <c r="B10" s="1661">
        <v>4</v>
      </c>
      <c r="C10" s="1662" t="s">
        <v>784</v>
      </c>
      <c r="D10" s="1673">
        <v>13637.945656800001</v>
      </c>
      <c r="E10" s="1674">
        <v>5598.5933567999991</v>
      </c>
      <c r="F10" s="1675">
        <v>699.3001696</v>
      </c>
      <c r="G10" s="1672">
        <v>19935.839183200002</v>
      </c>
      <c r="H10" s="1673">
        <v>13924.981283880001</v>
      </c>
      <c r="I10" s="1674">
        <v>5773.36781668</v>
      </c>
      <c r="J10" s="1675">
        <v>697.46604960000002</v>
      </c>
      <c r="K10" s="1672">
        <v>20395.81515016</v>
      </c>
    </row>
    <row r="11" spans="2:11">
      <c r="B11" s="1676" t="s">
        <v>757</v>
      </c>
      <c r="C11" s="1677" t="s">
        <v>785</v>
      </c>
      <c r="D11" s="2539"/>
      <c r="E11" s="2540"/>
      <c r="F11" s="2540"/>
      <c r="G11" s="2541"/>
      <c r="H11" s="2539"/>
      <c r="I11" s="2540"/>
      <c r="J11" s="2540"/>
      <c r="K11" s="2541"/>
    </row>
    <row r="12" spans="2:11">
      <c r="B12" s="1661">
        <v>5</v>
      </c>
      <c r="C12" s="1678" t="s">
        <v>786</v>
      </c>
      <c r="D12" s="1673">
        <v>2937.5924814420055</v>
      </c>
      <c r="E12" s="1674">
        <v>3155.3765361939959</v>
      </c>
      <c r="F12" s="1675">
        <v>181.6792521029987</v>
      </c>
      <c r="G12" s="1672">
        <v>6274.6482697390002</v>
      </c>
      <c r="H12" s="1673">
        <v>2753.5670816590036</v>
      </c>
      <c r="I12" s="1674">
        <v>3121.5041291010002</v>
      </c>
      <c r="J12" s="1675">
        <v>68.814536130000192</v>
      </c>
      <c r="K12" s="1672">
        <v>5943.8857468900051</v>
      </c>
    </row>
    <row r="13" spans="2:11">
      <c r="B13" s="1661">
        <v>6</v>
      </c>
      <c r="C13" s="1678" t="s">
        <v>787</v>
      </c>
      <c r="D13" s="1679">
        <v>0</v>
      </c>
      <c r="E13" s="1680">
        <v>0</v>
      </c>
      <c r="F13" s="1681">
        <v>0</v>
      </c>
      <c r="G13" s="1672">
        <v>0</v>
      </c>
      <c r="H13" s="1679">
        <v>0</v>
      </c>
      <c r="I13" s="1680">
        <v>0</v>
      </c>
      <c r="J13" s="1681">
        <v>0</v>
      </c>
      <c r="K13" s="1672">
        <v>0</v>
      </c>
    </row>
    <row r="14" spans="2:11">
      <c r="B14" s="1667">
        <v>7</v>
      </c>
      <c r="C14" s="1682" t="s">
        <v>788</v>
      </c>
      <c r="D14" s="1669">
        <v>2831.2842978420008</v>
      </c>
      <c r="E14" s="1670">
        <v>3092.1824991559965</v>
      </c>
      <c r="F14" s="1683">
        <v>168.72178068399896</v>
      </c>
      <c r="G14" s="1672">
        <v>6092.1885776819963</v>
      </c>
      <c r="H14" s="1669">
        <v>2753.5670816590036</v>
      </c>
      <c r="I14" s="1670">
        <v>3121.5041291010002</v>
      </c>
      <c r="J14" s="1683">
        <v>68.814536130000192</v>
      </c>
      <c r="K14" s="1672">
        <v>5943.8857468900051</v>
      </c>
    </row>
    <row r="15" spans="2:11">
      <c r="B15" s="1661">
        <v>8</v>
      </c>
      <c r="C15" s="1678" t="s">
        <v>789</v>
      </c>
      <c r="D15" s="1673">
        <v>226.50274382736004</v>
      </c>
      <c r="E15" s="1674">
        <v>247.3745999324797</v>
      </c>
      <c r="F15" s="1675">
        <v>13.497742454719916</v>
      </c>
      <c r="G15" s="1672">
        <v>487.37508621455964</v>
      </c>
      <c r="H15" s="1673">
        <v>220.28536653272027</v>
      </c>
      <c r="I15" s="1674">
        <v>249.72033032808005</v>
      </c>
      <c r="J15" s="1675">
        <v>5.5051628904000154</v>
      </c>
      <c r="K15" s="1672">
        <v>475.51085975120031</v>
      </c>
    </row>
    <row r="16" spans="2:11">
      <c r="B16" s="1676" t="s">
        <v>766</v>
      </c>
      <c r="C16" s="1677" t="s">
        <v>790</v>
      </c>
      <c r="D16" s="2539"/>
      <c r="E16" s="2540"/>
      <c r="F16" s="2540"/>
      <c r="G16" s="2541"/>
      <c r="H16" s="2539"/>
      <c r="I16" s="2540"/>
      <c r="J16" s="2540"/>
      <c r="K16" s="2541"/>
    </row>
    <row r="17" spans="2:11" ht="25.5">
      <c r="B17" s="1661">
        <v>9</v>
      </c>
      <c r="C17" s="1678" t="s">
        <v>791</v>
      </c>
      <c r="D17" s="1673">
        <v>1943.4668750000001</v>
      </c>
      <c r="E17" s="1674">
        <v>7627.1250437500003</v>
      </c>
      <c r="F17" s="1675">
        <v>1352.8770375000001</v>
      </c>
      <c r="G17" s="1672">
        <v>10923.468956250001</v>
      </c>
      <c r="H17" s="1673">
        <v>1943.4668749999998</v>
      </c>
      <c r="I17" s="1674">
        <v>7627.1250437500003</v>
      </c>
      <c r="J17" s="1675">
        <v>1352.8770375000001</v>
      </c>
      <c r="K17" s="1672">
        <v>10923.468956250001</v>
      </c>
    </row>
    <row r="18" spans="2:11" ht="25.5">
      <c r="B18" s="1661">
        <v>10</v>
      </c>
      <c r="C18" s="1678" t="s">
        <v>792</v>
      </c>
      <c r="D18" s="1673">
        <v>19166.083087499999</v>
      </c>
      <c r="E18" s="1674">
        <v>0</v>
      </c>
      <c r="F18" s="1675">
        <v>0</v>
      </c>
      <c r="G18" s="1672">
        <v>19166.083087499999</v>
      </c>
      <c r="H18" s="1673">
        <v>19166.083087499999</v>
      </c>
      <c r="I18" s="1674">
        <v>0</v>
      </c>
      <c r="J18" s="1675">
        <v>0</v>
      </c>
      <c r="K18" s="1672">
        <v>19166.083087499999</v>
      </c>
    </row>
    <row r="19" spans="2:11">
      <c r="B19" s="1684">
        <v>11</v>
      </c>
      <c r="C19" s="1685" t="s">
        <v>793</v>
      </c>
      <c r="D19" s="1686">
        <v>21109.549962499997</v>
      </c>
      <c r="E19" s="1687">
        <v>7627.1250437500003</v>
      </c>
      <c r="F19" s="1688">
        <v>1352.8770375000001</v>
      </c>
      <c r="G19" s="1672">
        <v>30089.552043749998</v>
      </c>
      <c r="H19" s="1686">
        <v>21109.549962499997</v>
      </c>
      <c r="I19" s="1687">
        <v>7627.1250437500003</v>
      </c>
      <c r="J19" s="1688">
        <v>1352.8770375000001</v>
      </c>
      <c r="K19" s="1672">
        <v>30089.552043749998</v>
      </c>
    </row>
    <row r="20" spans="2:11">
      <c r="B20" s="1661">
        <v>12</v>
      </c>
      <c r="C20" s="1678" t="s">
        <v>794</v>
      </c>
      <c r="D20" s="1673">
        <f>(D19*8%)</f>
        <v>1688.7639969999998</v>
      </c>
      <c r="E20" s="1674">
        <f t="shared" ref="E20:F20" si="0">(E19*8%)</f>
        <v>610.17000350000001</v>
      </c>
      <c r="F20" s="1675">
        <f t="shared" si="0"/>
        <v>108.23016300000002</v>
      </c>
      <c r="G20" s="1672">
        <v>2407.1641635000001</v>
      </c>
      <c r="H20" s="1673">
        <v>1688.763997</v>
      </c>
      <c r="I20" s="1674">
        <v>610.17000350000001</v>
      </c>
      <c r="J20" s="1675">
        <v>108.230163</v>
      </c>
      <c r="K20" s="1672">
        <v>2407.1641634999996</v>
      </c>
    </row>
    <row r="21" spans="2:11">
      <c r="B21" s="1676" t="s">
        <v>768</v>
      </c>
      <c r="C21" s="1689" t="s">
        <v>795</v>
      </c>
      <c r="D21" s="1690">
        <v>194415.15497034197</v>
      </c>
      <c r="E21" s="1691">
        <v>80701.724502906</v>
      </c>
      <c r="F21" s="1692">
        <v>10262.850938183999</v>
      </c>
      <c r="G21" s="1693">
        <v>285379.73041143198</v>
      </c>
      <c r="H21" s="1690">
        <v>197925.383092659</v>
      </c>
      <c r="I21" s="1691">
        <v>82915.726881350987</v>
      </c>
      <c r="J21" s="1692">
        <v>10140.017193630001</v>
      </c>
      <c r="K21" s="1693">
        <v>290981.12716763996</v>
      </c>
    </row>
    <row r="22" spans="2:11">
      <c r="B22" s="1661">
        <v>13</v>
      </c>
      <c r="C22" s="1678" t="s">
        <v>796</v>
      </c>
      <c r="D22" s="1673">
        <v>15553.21239762736</v>
      </c>
      <c r="E22" s="1674">
        <v>6456.1379602324787</v>
      </c>
      <c r="F22" s="1694">
        <v>821.02807505472003</v>
      </c>
      <c r="G22" s="1672">
        <v>22830.37843291456</v>
      </c>
      <c r="H22" s="1673">
        <v>15834.030647412717</v>
      </c>
      <c r="I22" s="1674">
        <v>6633.2581505080789</v>
      </c>
      <c r="J22" s="1694">
        <v>811.20137549039998</v>
      </c>
      <c r="K22" s="1672">
        <v>23278.490173411199</v>
      </c>
    </row>
    <row r="23" spans="2:11" ht="13.5" thickBot="1">
      <c r="B23" s="1695" t="s">
        <v>770</v>
      </c>
      <c r="C23" s="1696" t="s">
        <v>772</v>
      </c>
      <c r="D23" s="1697">
        <v>28862.080000000002</v>
      </c>
      <c r="E23" s="1698">
        <v>14825.814490000001</v>
      </c>
      <c r="F23" s="1699">
        <v>1919.7387399999998</v>
      </c>
      <c r="G23" s="1700">
        <v>45607.633230000007</v>
      </c>
      <c r="H23" s="1697">
        <v>30295.26</v>
      </c>
      <c r="I23" s="1698">
        <v>14980.147499999999</v>
      </c>
      <c r="J23" s="1699">
        <v>1931.2299099999998</v>
      </c>
      <c r="K23" s="1700">
        <v>47206.637409999996</v>
      </c>
    </row>
    <row r="24" spans="2:11" ht="13.5" thickBot="1">
      <c r="B24" s="1701" t="s">
        <v>773</v>
      </c>
      <c r="C24" s="1702" t="s">
        <v>797</v>
      </c>
      <c r="D24" s="1703">
        <v>0.14845591643513031</v>
      </c>
      <c r="E24" s="1704">
        <v>0.18371124757645219</v>
      </c>
      <c r="F24" s="1705">
        <v>0.18705706158679683</v>
      </c>
      <c r="G24" s="1706">
        <v>0.15981384930263776</v>
      </c>
      <c r="H24" s="1703">
        <v>0.15306404629171408</v>
      </c>
      <c r="I24" s="1704">
        <v>0.18066714317581725</v>
      </c>
      <c r="J24" s="1705">
        <v>0.19045627567704776</v>
      </c>
      <c r="K24" s="1706">
        <v>0.16223264329718307</v>
      </c>
    </row>
    <row r="25" spans="2:11" ht="12.75" customHeight="1">
      <c r="B25" s="1707"/>
      <c r="C25" s="1707"/>
      <c r="D25" s="1707"/>
      <c r="E25" s="1707"/>
      <c r="F25" s="1707"/>
      <c r="G25" s="1707"/>
      <c r="H25" s="1707"/>
      <c r="I25" s="1707"/>
      <c r="J25" s="1707"/>
      <c r="K25" s="1707"/>
    </row>
  </sheetData>
  <mergeCells count="13">
    <mergeCell ref="J1:K1"/>
    <mergeCell ref="B2:K2"/>
    <mergeCell ref="J3:K3"/>
    <mergeCell ref="B4:B5"/>
    <mergeCell ref="C4:C5"/>
    <mergeCell ref="D4:G4"/>
    <mergeCell ref="H4:K4"/>
    <mergeCell ref="D6:G6"/>
    <mergeCell ref="H6:K6"/>
    <mergeCell ref="D11:G11"/>
    <mergeCell ref="H11:K11"/>
    <mergeCell ref="D16:G16"/>
    <mergeCell ref="H16:K16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workbookViewId="0"/>
  </sheetViews>
  <sheetFormatPr defaultRowHeight="15"/>
  <cols>
    <col min="2" max="2" width="62.7109375" customWidth="1"/>
    <col min="3" max="10" width="11.28515625" customWidth="1"/>
    <col min="258" max="258" width="62.7109375" customWidth="1"/>
    <col min="259" max="266" width="11.28515625" customWidth="1"/>
    <col min="514" max="514" width="62.7109375" customWidth="1"/>
    <col min="515" max="522" width="11.28515625" customWidth="1"/>
    <col min="770" max="770" width="62.7109375" customWidth="1"/>
    <col min="771" max="778" width="11.28515625" customWidth="1"/>
    <col min="1026" max="1026" width="62.7109375" customWidth="1"/>
    <col min="1027" max="1034" width="11.28515625" customWidth="1"/>
    <col min="1282" max="1282" width="62.7109375" customWidth="1"/>
    <col min="1283" max="1290" width="11.28515625" customWidth="1"/>
    <col min="1538" max="1538" width="62.7109375" customWidth="1"/>
    <col min="1539" max="1546" width="11.28515625" customWidth="1"/>
    <col min="1794" max="1794" width="62.7109375" customWidth="1"/>
    <col min="1795" max="1802" width="11.28515625" customWidth="1"/>
    <col min="2050" max="2050" width="62.7109375" customWidth="1"/>
    <col min="2051" max="2058" width="11.28515625" customWidth="1"/>
    <col min="2306" max="2306" width="62.7109375" customWidth="1"/>
    <col min="2307" max="2314" width="11.28515625" customWidth="1"/>
    <col min="2562" max="2562" width="62.7109375" customWidth="1"/>
    <col min="2563" max="2570" width="11.28515625" customWidth="1"/>
    <col min="2818" max="2818" width="62.7109375" customWidth="1"/>
    <col min="2819" max="2826" width="11.28515625" customWidth="1"/>
    <col min="3074" max="3074" width="62.7109375" customWidth="1"/>
    <col min="3075" max="3082" width="11.28515625" customWidth="1"/>
    <col min="3330" max="3330" width="62.7109375" customWidth="1"/>
    <col min="3331" max="3338" width="11.28515625" customWidth="1"/>
    <col min="3586" max="3586" width="62.7109375" customWidth="1"/>
    <col min="3587" max="3594" width="11.28515625" customWidth="1"/>
    <col min="3842" max="3842" width="62.7109375" customWidth="1"/>
    <col min="3843" max="3850" width="11.28515625" customWidth="1"/>
    <col min="4098" max="4098" width="62.7109375" customWidth="1"/>
    <col min="4099" max="4106" width="11.28515625" customWidth="1"/>
    <col min="4354" max="4354" width="62.7109375" customWidth="1"/>
    <col min="4355" max="4362" width="11.28515625" customWidth="1"/>
    <col min="4610" max="4610" width="62.7109375" customWidth="1"/>
    <col min="4611" max="4618" width="11.28515625" customWidth="1"/>
    <col min="4866" max="4866" width="62.7109375" customWidth="1"/>
    <col min="4867" max="4874" width="11.28515625" customWidth="1"/>
    <col min="5122" max="5122" width="62.7109375" customWidth="1"/>
    <col min="5123" max="5130" width="11.28515625" customWidth="1"/>
    <col min="5378" max="5378" width="62.7109375" customWidth="1"/>
    <col min="5379" max="5386" width="11.28515625" customWidth="1"/>
    <col min="5634" max="5634" width="62.7109375" customWidth="1"/>
    <col min="5635" max="5642" width="11.28515625" customWidth="1"/>
    <col min="5890" max="5890" width="62.7109375" customWidth="1"/>
    <col min="5891" max="5898" width="11.28515625" customWidth="1"/>
    <col min="6146" max="6146" width="62.7109375" customWidth="1"/>
    <col min="6147" max="6154" width="11.28515625" customWidth="1"/>
    <col min="6402" max="6402" width="62.7109375" customWidth="1"/>
    <col min="6403" max="6410" width="11.28515625" customWidth="1"/>
    <col min="6658" max="6658" width="62.7109375" customWidth="1"/>
    <col min="6659" max="6666" width="11.28515625" customWidth="1"/>
    <col min="6914" max="6914" width="62.7109375" customWidth="1"/>
    <col min="6915" max="6922" width="11.28515625" customWidth="1"/>
    <col min="7170" max="7170" width="62.7109375" customWidth="1"/>
    <col min="7171" max="7178" width="11.28515625" customWidth="1"/>
    <col min="7426" max="7426" width="62.7109375" customWidth="1"/>
    <col min="7427" max="7434" width="11.28515625" customWidth="1"/>
    <col min="7682" max="7682" width="62.7109375" customWidth="1"/>
    <col min="7683" max="7690" width="11.28515625" customWidth="1"/>
    <col min="7938" max="7938" width="62.7109375" customWidth="1"/>
    <col min="7939" max="7946" width="11.28515625" customWidth="1"/>
    <col min="8194" max="8194" width="62.7109375" customWidth="1"/>
    <col min="8195" max="8202" width="11.28515625" customWidth="1"/>
    <col min="8450" max="8450" width="62.7109375" customWidth="1"/>
    <col min="8451" max="8458" width="11.28515625" customWidth="1"/>
    <col min="8706" max="8706" width="62.7109375" customWidth="1"/>
    <col min="8707" max="8714" width="11.28515625" customWidth="1"/>
    <col min="8962" max="8962" width="62.7109375" customWidth="1"/>
    <col min="8963" max="8970" width="11.28515625" customWidth="1"/>
    <col min="9218" max="9218" width="62.7109375" customWidth="1"/>
    <col min="9219" max="9226" width="11.28515625" customWidth="1"/>
    <col min="9474" max="9474" width="62.7109375" customWidth="1"/>
    <col min="9475" max="9482" width="11.28515625" customWidth="1"/>
    <col min="9730" max="9730" width="62.7109375" customWidth="1"/>
    <col min="9731" max="9738" width="11.28515625" customWidth="1"/>
    <col min="9986" max="9986" width="62.7109375" customWidth="1"/>
    <col min="9987" max="9994" width="11.28515625" customWidth="1"/>
    <col min="10242" max="10242" width="62.7109375" customWidth="1"/>
    <col min="10243" max="10250" width="11.28515625" customWidth="1"/>
    <col min="10498" max="10498" width="62.7109375" customWidth="1"/>
    <col min="10499" max="10506" width="11.28515625" customWidth="1"/>
    <col min="10754" max="10754" width="62.7109375" customWidth="1"/>
    <col min="10755" max="10762" width="11.28515625" customWidth="1"/>
    <col min="11010" max="11010" width="62.7109375" customWidth="1"/>
    <col min="11011" max="11018" width="11.28515625" customWidth="1"/>
    <col min="11266" max="11266" width="62.7109375" customWidth="1"/>
    <col min="11267" max="11274" width="11.28515625" customWidth="1"/>
    <col min="11522" max="11522" width="62.7109375" customWidth="1"/>
    <col min="11523" max="11530" width="11.28515625" customWidth="1"/>
    <col min="11778" max="11778" width="62.7109375" customWidth="1"/>
    <col min="11779" max="11786" width="11.28515625" customWidth="1"/>
    <col min="12034" max="12034" width="62.7109375" customWidth="1"/>
    <col min="12035" max="12042" width="11.28515625" customWidth="1"/>
    <col min="12290" max="12290" width="62.7109375" customWidth="1"/>
    <col min="12291" max="12298" width="11.28515625" customWidth="1"/>
    <col min="12546" max="12546" width="62.7109375" customWidth="1"/>
    <col min="12547" max="12554" width="11.28515625" customWidth="1"/>
    <col min="12802" max="12802" width="62.7109375" customWidth="1"/>
    <col min="12803" max="12810" width="11.28515625" customWidth="1"/>
    <col min="13058" max="13058" width="62.7109375" customWidth="1"/>
    <col min="13059" max="13066" width="11.28515625" customWidth="1"/>
    <col min="13314" max="13314" width="62.7109375" customWidth="1"/>
    <col min="13315" max="13322" width="11.28515625" customWidth="1"/>
    <col min="13570" max="13570" width="62.7109375" customWidth="1"/>
    <col min="13571" max="13578" width="11.28515625" customWidth="1"/>
    <col min="13826" max="13826" width="62.7109375" customWidth="1"/>
    <col min="13827" max="13834" width="11.28515625" customWidth="1"/>
    <col min="14082" max="14082" width="62.7109375" customWidth="1"/>
    <col min="14083" max="14090" width="11.28515625" customWidth="1"/>
    <col min="14338" max="14338" width="62.7109375" customWidth="1"/>
    <col min="14339" max="14346" width="11.28515625" customWidth="1"/>
    <col min="14594" max="14594" width="62.7109375" customWidth="1"/>
    <col min="14595" max="14602" width="11.28515625" customWidth="1"/>
    <col min="14850" max="14850" width="62.7109375" customWidth="1"/>
    <col min="14851" max="14858" width="11.28515625" customWidth="1"/>
    <col min="15106" max="15106" width="62.7109375" customWidth="1"/>
    <col min="15107" max="15114" width="11.28515625" customWidth="1"/>
    <col min="15362" max="15362" width="62.7109375" customWidth="1"/>
    <col min="15363" max="15370" width="11.28515625" customWidth="1"/>
    <col min="15618" max="15618" width="62.7109375" customWidth="1"/>
    <col min="15619" max="15626" width="11.28515625" customWidth="1"/>
    <col min="15874" max="15874" width="62.7109375" customWidth="1"/>
    <col min="15875" max="15882" width="11.28515625" customWidth="1"/>
    <col min="16130" max="16130" width="62.7109375" customWidth="1"/>
    <col min="16131" max="16138" width="11.28515625" customWidth="1"/>
  </cols>
  <sheetData>
    <row r="1" spans="2:10">
      <c r="I1" s="2546" t="s">
        <v>1009</v>
      </c>
      <c r="J1" s="2546"/>
    </row>
    <row r="2" spans="2:10">
      <c r="B2" s="2547" t="s">
        <v>982</v>
      </c>
      <c r="C2" s="2547"/>
      <c r="D2" s="2547"/>
      <c r="E2" s="2547"/>
      <c r="F2" s="2547"/>
      <c r="G2" s="2547"/>
      <c r="H2" s="2547"/>
      <c r="I2" s="2547"/>
      <c r="J2" s="2547"/>
    </row>
    <row r="3" spans="2:10" ht="15.75" thickBot="1">
      <c r="B3" s="1859"/>
      <c r="C3" s="1859"/>
      <c r="D3" s="1859"/>
      <c r="E3" s="1859"/>
      <c r="F3" s="1859"/>
      <c r="G3" s="1859"/>
      <c r="H3" s="1860"/>
      <c r="I3" s="1860"/>
      <c r="J3" s="1860"/>
    </row>
    <row r="4" spans="2:10" ht="15.75" thickBot="1">
      <c r="B4" s="2548" t="s">
        <v>408</v>
      </c>
      <c r="C4" s="2550" t="s">
        <v>411</v>
      </c>
      <c r="D4" s="2551"/>
      <c r="E4" s="2552" t="s">
        <v>40</v>
      </c>
      <c r="F4" s="2552"/>
      <c r="G4" s="2550" t="s">
        <v>41</v>
      </c>
      <c r="H4" s="2551"/>
      <c r="I4" s="2550" t="s">
        <v>42</v>
      </c>
      <c r="J4" s="2551"/>
    </row>
    <row r="5" spans="2:10" ht="15.75" thickBot="1">
      <c r="B5" s="2549"/>
      <c r="C5" s="1861" t="s">
        <v>397</v>
      </c>
      <c r="D5" s="1862" t="s">
        <v>390</v>
      </c>
      <c r="E5" s="1861" t="s">
        <v>397</v>
      </c>
      <c r="F5" s="1862" t="s">
        <v>390</v>
      </c>
      <c r="G5" s="1861" t="s">
        <v>397</v>
      </c>
      <c r="H5" s="1862" t="s">
        <v>390</v>
      </c>
      <c r="I5" s="1863" t="s">
        <v>397</v>
      </c>
      <c r="J5" s="1862" t="s">
        <v>390</v>
      </c>
    </row>
    <row r="6" spans="2:10">
      <c r="B6" s="1864" t="s">
        <v>983</v>
      </c>
      <c r="C6" s="1865">
        <v>6.143112484215541E-3</v>
      </c>
      <c r="D6" s="1866">
        <v>1.0206212990291161E-2</v>
      </c>
      <c r="E6" s="1865">
        <v>9.0929669014426714E-3</v>
      </c>
      <c r="F6" s="1866">
        <v>1.2761390849102466E-2</v>
      </c>
      <c r="G6" s="1865">
        <v>5.0756560907194532E-3</v>
      </c>
      <c r="H6" s="1866">
        <v>6.1426672245255406E-3</v>
      </c>
      <c r="I6" s="1865">
        <v>-1.7170124933016295E-2</v>
      </c>
      <c r="J6" s="1866">
        <v>-6.4003080210884317E-3</v>
      </c>
    </row>
    <row r="7" spans="2:10">
      <c r="B7" s="1867" t="s">
        <v>984</v>
      </c>
      <c r="C7" s="1865">
        <v>5.3846563630345373E-2</v>
      </c>
      <c r="D7" s="1866">
        <v>9.3753757991743389E-2</v>
      </c>
      <c r="E7" s="1865">
        <v>8.1275274769003952E-2</v>
      </c>
      <c r="F7" s="1866">
        <v>0.12272280994005445</v>
      </c>
      <c r="G7" s="1865">
        <v>4.258481367129141E-2</v>
      </c>
      <c r="H7" s="1866">
        <v>5.1310638517167544E-2</v>
      </c>
      <c r="I7" s="1865">
        <v>-0.15772715868937257</v>
      </c>
      <c r="J7" s="1866">
        <v>-5.4927682852171575E-2</v>
      </c>
    </row>
    <row r="8" spans="2:10">
      <c r="B8" s="1868" t="s">
        <v>985</v>
      </c>
      <c r="C8" s="1865">
        <v>0.5863739791504804</v>
      </c>
      <c r="D8" s="1866">
        <v>0.51893024467253235</v>
      </c>
      <c r="E8" s="1865">
        <v>0.4915491014781132</v>
      </c>
      <c r="F8" s="1866">
        <v>0.44267724253933682</v>
      </c>
      <c r="G8" s="1865">
        <v>0.69857393606898799</v>
      </c>
      <c r="H8" s="1866">
        <v>0.64771065593350663</v>
      </c>
      <c r="I8" s="1865">
        <v>0.99200270844881666</v>
      </c>
      <c r="J8" s="1866">
        <v>0.90811692766847907</v>
      </c>
    </row>
    <row r="9" spans="2:10">
      <c r="B9" s="1869" t="s">
        <v>986</v>
      </c>
      <c r="C9" s="1865">
        <v>0.6480552982967992</v>
      </c>
      <c r="D9" s="1866">
        <v>0.5829537260041957</v>
      </c>
      <c r="E9" s="1865">
        <v>0.53514718387906879</v>
      </c>
      <c r="F9" s="1866">
        <v>0.4940953914177712</v>
      </c>
      <c r="G9" s="1865">
        <v>0.78744875210103538</v>
      </c>
      <c r="H9" s="1866">
        <v>0.74237085271606562</v>
      </c>
      <c r="I9" s="1865">
        <v>1.1023439308994716</v>
      </c>
      <c r="J9" s="1866">
        <v>0.98051276993533554</v>
      </c>
    </row>
    <row r="10" spans="2:10">
      <c r="B10" s="1869" t="s">
        <v>987</v>
      </c>
      <c r="C10" s="1865">
        <v>0.23036910899865681</v>
      </c>
      <c r="D10" s="1866">
        <v>0.21552927397098479</v>
      </c>
      <c r="E10" s="1865">
        <v>0.19274217459553403</v>
      </c>
      <c r="F10" s="1866">
        <v>0.18386161964963546</v>
      </c>
      <c r="G10" s="1865">
        <v>0.27287430855868705</v>
      </c>
      <c r="H10" s="1866">
        <v>0.26176779113672671</v>
      </c>
      <c r="I10" s="1865">
        <v>0.40130475662552539</v>
      </c>
      <c r="J10" s="1866">
        <v>0.42052237525942954</v>
      </c>
    </row>
    <row r="11" spans="2:10">
      <c r="B11" s="1868" t="s">
        <v>988</v>
      </c>
      <c r="C11" s="1865">
        <v>0.39287062043989074</v>
      </c>
      <c r="D11" s="1866">
        <v>0.41533380677588599</v>
      </c>
      <c r="E11" s="1865">
        <v>0.39211174227752321</v>
      </c>
      <c r="F11" s="1866">
        <v>0.41534012138267379</v>
      </c>
      <c r="G11" s="1865">
        <v>0.39061621751049586</v>
      </c>
      <c r="H11" s="1866">
        <v>0.40414309806198334</v>
      </c>
      <c r="I11" s="1865">
        <v>0.40453998079606163</v>
      </c>
      <c r="J11" s="1866">
        <v>0.46307073731032478</v>
      </c>
    </row>
    <row r="12" spans="2:10" ht="25.5">
      <c r="B12" s="1869" t="s">
        <v>989</v>
      </c>
      <c r="C12" s="1865">
        <v>0.42255344637007214</v>
      </c>
      <c r="D12" s="1866">
        <v>0.41886515088990151</v>
      </c>
      <c r="E12" s="1865">
        <v>0.49081674563718652</v>
      </c>
      <c r="F12" s="1866">
        <v>0.45729299101939658</v>
      </c>
      <c r="G12" s="1865">
        <v>0.26732085907357434</v>
      </c>
      <c r="H12" s="1866">
        <v>0.33462876187795459</v>
      </c>
      <c r="I12" s="1865">
        <v>0.56258102981334668</v>
      </c>
      <c r="J12" s="1866">
        <v>0.29679312733047436</v>
      </c>
    </row>
    <row r="13" spans="2:10">
      <c r="B13" s="1870" t="s">
        <v>990</v>
      </c>
      <c r="C13" s="1865">
        <v>3.337966661447609E-2</v>
      </c>
      <c r="D13" s="1866">
        <v>3.4274400062308565E-2</v>
      </c>
      <c r="E13" s="1865">
        <v>3.387014272581057E-2</v>
      </c>
      <c r="F13" s="1866">
        <v>3.5122742597802743E-2</v>
      </c>
      <c r="G13" s="1865">
        <v>3.2991854518929428E-2</v>
      </c>
      <c r="H13" s="1866">
        <v>3.1572208769340929E-2</v>
      </c>
      <c r="I13" s="1865">
        <v>3.0610705654807453E-2</v>
      </c>
      <c r="J13" s="1866">
        <v>3.9255936558256363E-2</v>
      </c>
    </row>
    <row r="14" spans="2:10">
      <c r="B14" s="1869" t="s">
        <v>991</v>
      </c>
      <c r="C14" s="1865">
        <v>0.67969776179792529</v>
      </c>
      <c r="D14" s="1866">
        <v>0.66509792241823795</v>
      </c>
      <c r="E14" s="1865">
        <v>0.66794976246371007</v>
      </c>
      <c r="F14" s="1866">
        <v>0.67890386226225141</v>
      </c>
      <c r="G14" s="1865">
        <v>0.71505370818793379</v>
      </c>
      <c r="H14" s="1866">
        <v>0.6387217478285192</v>
      </c>
      <c r="I14" s="1865">
        <v>0.62374839492832435</v>
      </c>
      <c r="J14" s="1866">
        <v>0.61295260801701512</v>
      </c>
    </row>
    <row r="15" spans="2:10">
      <c r="B15" s="1869" t="s">
        <v>992</v>
      </c>
      <c r="C15" s="1865">
        <v>1.0488267954668189</v>
      </c>
      <c r="D15" s="1866">
        <v>1.1409103205791176</v>
      </c>
      <c r="E15" s="1865">
        <v>1.2481608473056109</v>
      </c>
      <c r="F15" s="1866">
        <v>1.374033990307389</v>
      </c>
      <c r="G15" s="1865">
        <v>0.90806380260310227</v>
      </c>
      <c r="H15" s="1866">
        <v>0.86038096120243412</v>
      </c>
      <c r="I15" s="1865">
        <v>0.56583828099762734</v>
      </c>
      <c r="J15" s="1866">
        <v>0.62513475276557506</v>
      </c>
    </row>
    <row r="16" spans="2:10">
      <c r="B16" s="1868" t="s">
        <v>993</v>
      </c>
      <c r="C16" s="1865">
        <v>0.3819835573483934</v>
      </c>
      <c r="D16" s="1866">
        <v>0.3989255589134254</v>
      </c>
      <c r="E16" s="1865">
        <v>0.37564831993724551</v>
      </c>
      <c r="F16" s="1866">
        <v>0.37251428661618297</v>
      </c>
      <c r="G16" s="1865">
        <v>0.37382110784411354</v>
      </c>
      <c r="H16" s="1866">
        <v>0.45593844895403979</v>
      </c>
      <c r="I16" s="1865">
        <v>0.48659282752233068</v>
      </c>
      <c r="J16" s="1866">
        <v>0.45944323424984135</v>
      </c>
    </row>
    <row r="17" spans="2:10" ht="15.75" thickBot="1">
      <c r="B17" s="1871" t="s">
        <v>994</v>
      </c>
      <c r="C17" s="1872">
        <v>0.1250899193877324</v>
      </c>
      <c r="D17" s="1873">
        <v>0.19805251275763586</v>
      </c>
      <c r="E17" s="1874">
        <v>0.17932150835846994</v>
      </c>
      <c r="F17" s="1873">
        <v>0.24667087176261163</v>
      </c>
      <c r="G17" s="1874">
        <v>0.11000796293743442</v>
      </c>
      <c r="H17" s="1873">
        <v>0.12426926397965203</v>
      </c>
      <c r="I17" s="1874">
        <v>-0.34987229593662511</v>
      </c>
      <c r="J17" s="1873">
        <v>-9.9936107442410937E-2</v>
      </c>
    </row>
    <row r="18" spans="2:10">
      <c r="F18" s="1875"/>
    </row>
  </sheetData>
  <mergeCells count="7">
    <mergeCell ref="I1:J1"/>
    <mergeCell ref="B2:J2"/>
    <mergeCell ref="B4:B5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/>
  <cols>
    <col min="1" max="1" width="30" style="1708" customWidth="1"/>
    <col min="2" max="2" width="28.5703125" style="1708" customWidth="1"/>
    <col min="3" max="3" width="24.42578125" style="1708" customWidth="1"/>
    <col min="4" max="4" width="28.140625" style="1708" customWidth="1"/>
    <col min="5" max="256" width="9.140625" style="1708"/>
    <col min="257" max="257" width="30" style="1708" customWidth="1"/>
    <col min="258" max="258" width="28.5703125" style="1708" customWidth="1"/>
    <col min="259" max="259" width="24.42578125" style="1708" customWidth="1"/>
    <col min="260" max="260" width="28.140625" style="1708" customWidth="1"/>
    <col min="261" max="512" width="9.140625" style="1708"/>
    <col min="513" max="513" width="30" style="1708" customWidth="1"/>
    <col min="514" max="514" width="28.5703125" style="1708" customWidth="1"/>
    <col min="515" max="515" width="24.42578125" style="1708" customWidth="1"/>
    <col min="516" max="516" width="28.140625" style="1708" customWidth="1"/>
    <col min="517" max="768" width="9.140625" style="1708"/>
    <col min="769" max="769" width="30" style="1708" customWidth="1"/>
    <col min="770" max="770" width="28.5703125" style="1708" customWidth="1"/>
    <col min="771" max="771" width="24.42578125" style="1708" customWidth="1"/>
    <col min="772" max="772" width="28.140625" style="1708" customWidth="1"/>
    <col min="773" max="1024" width="9.140625" style="1708"/>
    <col min="1025" max="1025" width="30" style="1708" customWidth="1"/>
    <col min="1026" max="1026" width="28.5703125" style="1708" customWidth="1"/>
    <col min="1027" max="1027" width="24.42578125" style="1708" customWidth="1"/>
    <col min="1028" max="1028" width="28.140625" style="1708" customWidth="1"/>
    <col min="1029" max="1280" width="9.140625" style="1708"/>
    <col min="1281" max="1281" width="30" style="1708" customWidth="1"/>
    <col min="1282" max="1282" width="28.5703125" style="1708" customWidth="1"/>
    <col min="1283" max="1283" width="24.42578125" style="1708" customWidth="1"/>
    <col min="1284" max="1284" width="28.140625" style="1708" customWidth="1"/>
    <col min="1285" max="1536" width="9.140625" style="1708"/>
    <col min="1537" max="1537" width="30" style="1708" customWidth="1"/>
    <col min="1538" max="1538" width="28.5703125" style="1708" customWidth="1"/>
    <col min="1539" max="1539" width="24.42578125" style="1708" customWidth="1"/>
    <col min="1540" max="1540" width="28.140625" style="1708" customWidth="1"/>
    <col min="1541" max="1792" width="9.140625" style="1708"/>
    <col min="1793" max="1793" width="30" style="1708" customWidth="1"/>
    <col min="1794" max="1794" width="28.5703125" style="1708" customWidth="1"/>
    <col min="1795" max="1795" width="24.42578125" style="1708" customWidth="1"/>
    <col min="1796" max="1796" width="28.140625" style="1708" customWidth="1"/>
    <col min="1797" max="2048" width="9.140625" style="1708"/>
    <col min="2049" max="2049" width="30" style="1708" customWidth="1"/>
    <col min="2050" max="2050" width="28.5703125" style="1708" customWidth="1"/>
    <col min="2051" max="2051" width="24.42578125" style="1708" customWidth="1"/>
    <col min="2052" max="2052" width="28.140625" style="1708" customWidth="1"/>
    <col min="2053" max="2304" width="9.140625" style="1708"/>
    <col min="2305" max="2305" width="30" style="1708" customWidth="1"/>
    <col min="2306" max="2306" width="28.5703125" style="1708" customWidth="1"/>
    <col min="2307" max="2307" width="24.42578125" style="1708" customWidth="1"/>
    <col min="2308" max="2308" width="28.140625" style="1708" customWidth="1"/>
    <col min="2309" max="2560" width="9.140625" style="1708"/>
    <col min="2561" max="2561" width="30" style="1708" customWidth="1"/>
    <col min="2562" max="2562" width="28.5703125" style="1708" customWidth="1"/>
    <col min="2563" max="2563" width="24.42578125" style="1708" customWidth="1"/>
    <col min="2564" max="2564" width="28.140625" style="1708" customWidth="1"/>
    <col min="2565" max="2816" width="9.140625" style="1708"/>
    <col min="2817" max="2817" width="30" style="1708" customWidth="1"/>
    <col min="2818" max="2818" width="28.5703125" style="1708" customWidth="1"/>
    <col min="2819" max="2819" width="24.42578125" style="1708" customWidth="1"/>
    <col min="2820" max="2820" width="28.140625" style="1708" customWidth="1"/>
    <col min="2821" max="3072" width="9.140625" style="1708"/>
    <col min="3073" max="3073" width="30" style="1708" customWidth="1"/>
    <col min="3074" max="3074" width="28.5703125" style="1708" customWidth="1"/>
    <col min="3075" max="3075" width="24.42578125" style="1708" customWidth="1"/>
    <col min="3076" max="3076" width="28.140625" style="1708" customWidth="1"/>
    <col min="3077" max="3328" width="9.140625" style="1708"/>
    <col min="3329" max="3329" width="30" style="1708" customWidth="1"/>
    <col min="3330" max="3330" width="28.5703125" style="1708" customWidth="1"/>
    <col min="3331" max="3331" width="24.42578125" style="1708" customWidth="1"/>
    <col min="3332" max="3332" width="28.140625" style="1708" customWidth="1"/>
    <col min="3333" max="3584" width="9.140625" style="1708"/>
    <col min="3585" max="3585" width="30" style="1708" customWidth="1"/>
    <col min="3586" max="3586" width="28.5703125" style="1708" customWidth="1"/>
    <col min="3587" max="3587" width="24.42578125" style="1708" customWidth="1"/>
    <col min="3588" max="3588" width="28.140625" style="1708" customWidth="1"/>
    <col min="3589" max="3840" width="9.140625" style="1708"/>
    <col min="3841" max="3841" width="30" style="1708" customWidth="1"/>
    <col min="3842" max="3842" width="28.5703125" style="1708" customWidth="1"/>
    <col min="3843" max="3843" width="24.42578125" style="1708" customWidth="1"/>
    <col min="3844" max="3844" width="28.140625" style="1708" customWidth="1"/>
    <col min="3845" max="4096" width="9.140625" style="1708"/>
    <col min="4097" max="4097" width="30" style="1708" customWidth="1"/>
    <col min="4098" max="4098" width="28.5703125" style="1708" customWidth="1"/>
    <col min="4099" max="4099" width="24.42578125" style="1708" customWidth="1"/>
    <col min="4100" max="4100" width="28.140625" style="1708" customWidth="1"/>
    <col min="4101" max="4352" width="9.140625" style="1708"/>
    <col min="4353" max="4353" width="30" style="1708" customWidth="1"/>
    <col min="4354" max="4354" width="28.5703125" style="1708" customWidth="1"/>
    <col min="4355" max="4355" width="24.42578125" style="1708" customWidth="1"/>
    <col min="4356" max="4356" width="28.140625" style="1708" customWidth="1"/>
    <col min="4357" max="4608" width="9.140625" style="1708"/>
    <col min="4609" max="4609" width="30" style="1708" customWidth="1"/>
    <col min="4610" max="4610" width="28.5703125" style="1708" customWidth="1"/>
    <col min="4611" max="4611" width="24.42578125" style="1708" customWidth="1"/>
    <col min="4612" max="4612" width="28.140625" style="1708" customWidth="1"/>
    <col min="4613" max="4864" width="9.140625" style="1708"/>
    <col min="4865" max="4865" width="30" style="1708" customWidth="1"/>
    <col min="4866" max="4866" width="28.5703125" style="1708" customWidth="1"/>
    <col min="4867" max="4867" width="24.42578125" style="1708" customWidth="1"/>
    <col min="4868" max="4868" width="28.140625" style="1708" customWidth="1"/>
    <col min="4869" max="5120" width="9.140625" style="1708"/>
    <col min="5121" max="5121" width="30" style="1708" customWidth="1"/>
    <col min="5122" max="5122" width="28.5703125" style="1708" customWidth="1"/>
    <col min="5123" max="5123" width="24.42578125" style="1708" customWidth="1"/>
    <col min="5124" max="5124" width="28.140625" style="1708" customWidth="1"/>
    <col min="5125" max="5376" width="9.140625" style="1708"/>
    <col min="5377" max="5377" width="30" style="1708" customWidth="1"/>
    <col min="5378" max="5378" width="28.5703125" style="1708" customWidth="1"/>
    <col min="5379" max="5379" width="24.42578125" style="1708" customWidth="1"/>
    <col min="5380" max="5380" width="28.140625" style="1708" customWidth="1"/>
    <col min="5381" max="5632" width="9.140625" style="1708"/>
    <col min="5633" max="5633" width="30" style="1708" customWidth="1"/>
    <col min="5634" max="5634" width="28.5703125" style="1708" customWidth="1"/>
    <col min="5635" max="5635" width="24.42578125" style="1708" customWidth="1"/>
    <col min="5636" max="5636" width="28.140625" style="1708" customWidth="1"/>
    <col min="5637" max="5888" width="9.140625" style="1708"/>
    <col min="5889" max="5889" width="30" style="1708" customWidth="1"/>
    <col min="5890" max="5890" width="28.5703125" style="1708" customWidth="1"/>
    <col min="5891" max="5891" width="24.42578125" style="1708" customWidth="1"/>
    <col min="5892" max="5892" width="28.140625" style="1708" customWidth="1"/>
    <col min="5893" max="6144" width="9.140625" style="1708"/>
    <col min="6145" max="6145" width="30" style="1708" customWidth="1"/>
    <col min="6146" max="6146" width="28.5703125" style="1708" customWidth="1"/>
    <col min="6147" max="6147" width="24.42578125" style="1708" customWidth="1"/>
    <col min="6148" max="6148" width="28.140625" style="1708" customWidth="1"/>
    <col min="6149" max="6400" width="9.140625" style="1708"/>
    <col min="6401" max="6401" width="30" style="1708" customWidth="1"/>
    <col min="6402" max="6402" width="28.5703125" style="1708" customWidth="1"/>
    <col min="6403" max="6403" width="24.42578125" style="1708" customWidth="1"/>
    <col min="6404" max="6404" width="28.140625" style="1708" customWidth="1"/>
    <col min="6405" max="6656" width="9.140625" style="1708"/>
    <col min="6657" max="6657" width="30" style="1708" customWidth="1"/>
    <col min="6658" max="6658" width="28.5703125" style="1708" customWidth="1"/>
    <col min="6659" max="6659" width="24.42578125" style="1708" customWidth="1"/>
    <col min="6660" max="6660" width="28.140625" style="1708" customWidth="1"/>
    <col min="6661" max="6912" width="9.140625" style="1708"/>
    <col min="6913" max="6913" width="30" style="1708" customWidth="1"/>
    <col min="6914" max="6914" width="28.5703125" style="1708" customWidth="1"/>
    <col min="6915" max="6915" width="24.42578125" style="1708" customWidth="1"/>
    <col min="6916" max="6916" width="28.140625" style="1708" customWidth="1"/>
    <col min="6917" max="7168" width="9.140625" style="1708"/>
    <col min="7169" max="7169" width="30" style="1708" customWidth="1"/>
    <col min="7170" max="7170" width="28.5703125" style="1708" customWidth="1"/>
    <col min="7171" max="7171" width="24.42578125" style="1708" customWidth="1"/>
    <col min="7172" max="7172" width="28.140625" style="1708" customWidth="1"/>
    <col min="7173" max="7424" width="9.140625" style="1708"/>
    <col min="7425" max="7425" width="30" style="1708" customWidth="1"/>
    <col min="7426" max="7426" width="28.5703125" style="1708" customWidth="1"/>
    <col min="7427" max="7427" width="24.42578125" style="1708" customWidth="1"/>
    <col min="7428" max="7428" width="28.140625" style="1708" customWidth="1"/>
    <col min="7429" max="7680" width="9.140625" style="1708"/>
    <col min="7681" max="7681" width="30" style="1708" customWidth="1"/>
    <col min="7682" max="7682" width="28.5703125" style="1708" customWidth="1"/>
    <col min="7683" max="7683" width="24.42578125" style="1708" customWidth="1"/>
    <col min="7684" max="7684" width="28.140625" style="1708" customWidth="1"/>
    <col min="7685" max="7936" width="9.140625" style="1708"/>
    <col min="7937" max="7937" width="30" style="1708" customWidth="1"/>
    <col min="7938" max="7938" width="28.5703125" style="1708" customWidth="1"/>
    <col min="7939" max="7939" width="24.42578125" style="1708" customWidth="1"/>
    <col min="7940" max="7940" width="28.140625" style="1708" customWidth="1"/>
    <col min="7941" max="8192" width="9.140625" style="1708"/>
    <col min="8193" max="8193" width="30" style="1708" customWidth="1"/>
    <col min="8194" max="8194" width="28.5703125" style="1708" customWidth="1"/>
    <col min="8195" max="8195" width="24.42578125" style="1708" customWidth="1"/>
    <col min="8196" max="8196" width="28.140625" style="1708" customWidth="1"/>
    <col min="8197" max="8448" width="9.140625" style="1708"/>
    <col min="8449" max="8449" width="30" style="1708" customWidth="1"/>
    <col min="8450" max="8450" width="28.5703125" style="1708" customWidth="1"/>
    <col min="8451" max="8451" width="24.42578125" style="1708" customWidth="1"/>
    <col min="8452" max="8452" width="28.140625" style="1708" customWidth="1"/>
    <col min="8453" max="8704" width="9.140625" style="1708"/>
    <col min="8705" max="8705" width="30" style="1708" customWidth="1"/>
    <col min="8706" max="8706" width="28.5703125" style="1708" customWidth="1"/>
    <col min="8707" max="8707" width="24.42578125" style="1708" customWidth="1"/>
    <col min="8708" max="8708" width="28.140625" style="1708" customWidth="1"/>
    <col min="8709" max="8960" width="9.140625" style="1708"/>
    <col min="8961" max="8961" width="30" style="1708" customWidth="1"/>
    <col min="8962" max="8962" width="28.5703125" style="1708" customWidth="1"/>
    <col min="8963" max="8963" width="24.42578125" style="1708" customWidth="1"/>
    <col min="8964" max="8964" width="28.140625" style="1708" customWidth="1"/>
    <col min="8965" max="9216" width="9.140625" style="1708"/>
    <col min="9217" max="9217" width="30" style="1708" customWidth="1"/>
    <col min="9218" max="9218" width="28.5703125" style="1708" customWidth="1"/>
    <col min="9219" max="9219" width="24.42578125" style="1708" customWidth="1"/>
    <col min="9220" max="9220" width="28.140625" style="1708" customWidth="1"/>
    <col min="9221" max="9472" width="9.140625" style="1708"/>
    <col min="9473" max="9473" width="30" style="1708" customWidth="1"/>
    <col min="9474" max="9474" width="28.5703125" style="1708" customWidth="1"/>
    <col min="9475" max="9475" width="24.42578125" style="1708" customWidth="1"/>
    <col min="9476" max="9476" width="28.140625" style="1708" customWidth="1"/>
    <col min="9477" max="9728" width="9.140625" style="1708"/>
    <col min="9729" max="9729" width="30" style="1708" customWidth="1"/>
    <col min="9730" max="9730" width="28.5703125" style="1708" customWidth="1"/>
    <col min="9731" max="9731" width="24.42578125" style="1708" customWidth="1"/>
    <col min="9732" max="9732" width="28.140625" style="1708" customWidth="1"/>
    <col min="9733" max="9984" width="9.140625" style="1708"/>
    <col min="9985" max="9985" width="30" style="1708" customWidth="1"/>
    <col min="9986" max="9986" width="28.5703125" style="1708" customWidth="1"/>
    <col min="9987" max="9987" width="24.42578125" style="1708" customWidth="1"/>
    <col min="9988" max="9988" width="28.140625" style="1708" customWidth="1"/>
    <col min="9989" max="10240" width="9.140625" style="1708"/>
    <col min="10241" max="10241" width="30" style="1708" customWidth="1"/>
    <col min="10242" max="10242" width="28.5703125" style="1708" customWidth="1"/>
    <col min="10243" max="10243" width="24.42578125" style="1708" customWidth="1"/>
    <col min="10244" max="10244" width="28.140625" style="1708" customWidth="1"/>
    <col min="10245" max="10496" width="9.140625" style="1708"/>
    <col min="10497" max="10497" width="30" style="1708" customWidth="1"/>
    <col min="10498" max="10498" width="28.5703125" style="1708" customWidth="1"/>
    <col min="10499" max="10499" width="24.42578125" style="1708" customWidth="1"/>
    <col min="10500" max="10500" width="28.140625" style="1708" customWidth="1"/>
    <col min="10501" max="10752" width="9.140625" style="1708"/>
    <col min="10753" max="10753" width="30" style="1708" customWidth="1"/>
    <col min="10754" max="10754" width="28.5703125" style="1708" customWidth="1"/>
    <col min="10755" max="10755" width="24.42578125" style="1708" customWidth="1"/>
    <col min="10756" max="10756" width="28.140625" style="1708" customWidth="1"/>
    <col min="10757" max="11008" width="9.140625" style="1708"/>
    <col min="11009" max="11009" width="30" style="1708" customWidth="1"/>
    <col min="11010" max="11010" width="28.5703125" style="1708" customWidth="1"/>
    <col min="11011" max="11011" width="24.42578125" style="1708" customWidth="1"/>
    <col min="11012" max="11012" width="28.140625" style="1708" customWidth="1"/>
    <col min="11013" max="11264" width="9.140625" style="1708"/>
    <col min="11265" max="11265" width="30" style="1708" customWidth="1"/>
    <col min="11266" max="11266" width="28.5703125" style="1708" customWidth="1"/>
    <col min="11267" max="11267" width="24.42578125" style="1708" customWidth="1"/>
    <col min="11268" max="11268" width="28.140625" style="1708" customWidth="1"/>
    <col min="11269" max="11520" width="9.140625" style="1708"/>
    <col min="11521" max="11521" width="30" style="1708" customWidth="1"/>
    <col min="11522" max="11522" width="28.5703125" style="1708" customWidth="1"/>
    <col min="11523" max="11523" width="24.42578125" style="1708" customWidth="1"/>
    <col min="11524" max="11524" width="28.140625" style="1708" customWidth="1"/>
    <col min="11525" max="11776" width="9.140625" style="1708"/>
    <col min="11777" max="11777" width="30" style="1708" customWidth="1"/>
    <col min="11778" max="11778" width="28.5703125" style="1708" customWidth="1"/>
    <col min="11779" max="11779" width="24.42578125" style="1708" customWidth="1"/>
    <col min="11780" max="11780" width="28.140625" style="1708" customWidth="1"/>
    <col min="11781" max="12032" width="9.140625" style="1708"/>
    <col min="12033" max="12033" width="30" style="1708" customWidth="1"/>
    <col min="12034" max="12034" width="28.5703125" style="1708" customWidth="1"/>
    <col min="12035" max="12035" width="24.42578125" style="1708" customWidth="1"/>
    <col min="12036" max="12036" width="28.140625" style="1708" customWidth="1"/>
    <col min="12037" max="12288" width="9.140625" style="1708"/>
    <col min="12289" max="12289" width="30" style="1708" customWidth="1"/>
    <col min="12290" max="12290" width="28.5703125" style="1708" customWidth="1"/>
    <col min="12291" max="12291" width="24.42578125" style="1708" customWidth="1"/>
    <col min="12292" max="12292" width="28.140625" style="1708" customWidth="1"/>
    <col min="12293" max="12544" width="9.140625" style="1708"/>
    <col min="12545" max="12545" width="30" style="1708" customWidth="1"/>
    <col min="12546" max="12546" width="28.5703125" style="1708" customWidth="1"/>
    <col min="12547" max="12547" width="24.42578125" style="1708" customWidth="1"/>
    <col min="12548" max="12548" width="28.140625" style="1708" customWidth="1"/>
    <col min="12549" max="12800" width="9.140625" style="1708"/>
    <col min="12801" max="12801" width="30" style="1708" customWidth="1"/>
    <col min="12802" max="12802" width="28.5703125" style="1708" customWidth="1"/>
    <col min="12803" max="12803" width="24.42578125" style="1708" customWidth="1"/>
    <col min="12804" max="12804" width="28.140625" style="1708" customWidth="1"/>
    <col min="12805" max="13056" width="9.140625" style="1708"/>
    <col min="13057" max="13057" width="30" style="1708" customWidth="1"/>
    <col min="13058" max="13058" width="28.5703125" style="1708" customWidth="1"/>
    <col min="13059" max="13059" width="24.42578125" style="1708" customWidth="1"/>
    <col min="13060" max="13060" width="28.140625" style="1708" customWidth="1"/>
    <col min="13061" max="13312" width="9.140625" style="1708"/>
    <col min="13313" max="13313" width="30" style="1708" customWidth="1"/>
    <col min="13314" max="13314" width="28.5703125" style="1708" customWidth="1"/>
    <col min="13315" max="13315" width="24.42578125" style="1708" customWidth="1"/>
    <col min="13316" max="13316" width="28.140625" style="1708" customWidth="1"/>
    <col min="13317" max="13568" width="9.140625" style="1708"/>
    <col min="13569" max="13569" width="30" style="1708" customWidth="1"/>
    <col min="13570" max="13570" width="28.5703125" style="1708" customWidth="1"/>
    <col min="13571" max="13571" width="24.42578125" style="1708" customWidth="1"/>
    <col min="13572" max="13572" width="28.140625" style="1708" customWidth="1"/>
    <col min="13573" max="13824" width="9.140625" style="1708"/>
    <col min="13825" max="13825" width="30" style="1708" customWidth="1"/>
    <col min="13826" max="13826" width="28.5703125" style="1708" customWidth="1"/>
    <col min="13827" max="13827" width="24.42578125" style="1708" customWidth="1"/>
    <col min="13828" max="13828" width="28.140625" style="1708" customWidth="1"/>
    <col min="13829" max="14080" width="9.140625" style="1708"/>
    <col min="14081" max="14081" width="30" style="1708" customWidth="1"/>
    <col min="14082" max="14082" width="28.5703125" style="1708" customWidth="1"/>
    <col min="14083" max="14083" width="24.42578125" style="1708" customWidth="1"/>
    <col min="14084" max="14084" width="28.140625" style="1708" customWidth="1"/>
    <col min="14085" max="14336" width="9.140625" style="1708"/>
    <col min="14337" max="14337" width="30" style="1708" customWidth="1"/>
    <col min="14338" max="14338" width="28.5703125" style="1708" customWidth="1"/>
    <col min="14339" max="14339" width="24.42578125" style="1708" customWidth="1"/>
    <col min="14340" max="14340" width="28.140625" style="1708" customWidth="1"/>
    <col min="14341" max="14592" width="9.140625" style="1708"/>
    <col min="14593" max="14593" width="30" style="1708" customWidth="1"/>
    <col min="14594" max="14594" width="28.5703125" style="1708" customWidth="1"/>
    <col min="14595" max="14595" width="24.42578125" style="1708" customWidth="1"/>
    <col min="14596" max="14596" width="28.140625" style="1708" customWidth="1"/>
    <col min="14597" max="14848" width="9.140625" style="1708"/>
    <col min="14849" max="14849" width="30" style="1708" customWidth="1"/>
    <col min="14850" max="14850" width="28.5703125" style="1708" customWidth="1"/>
    <col min="14851" max="14851" width="24.42578125" style="1708" customWidth="1"/>
    <col min="14852" max="14852" width="28.140625" style="1708" customWidth="1"/>
    <col min="14853" max="15104" width="9.140625" style="1708"/>
    <col min="15105" max="15105" width="30" style="1708" customWidth="1"/>
    <col min="15106" max="15106" width="28.5703125" style="1708" customWidth="1"/>
    <col min="15107" max="15107" width="24.42578125" style="1708" customWidth="1"/>
    <col min="15108" max="15108" width="28.140625" style="1708" customWidth="1"/>
    <col min="15109" max="15360" width="9.140625" style="1708"/>
    <col min="15361" max="15361" width="30" style="1708" customWidth="1"/>
    <col min="15362" max="15362" width="28.5703125" style="1708" customWidth="1"/>
    <col min="15363" max="15363" width="24.42578125" style="1708" customWidth="1"/>
    <col min="15364" max="15364" width="28.140625" style="1708" customWidth="1"/>
    <col min="15365" max="15616" width="9.140625" style="1708"/>
    <col min="15617" max="15617" width="30" style="1708" customWidth="1"/>
    <col min="15618" max="15618" width="28.5703125" style="1708" customWidth="1"/>
    <col min="15619" max="15619" width="24.42578125" style="1708" customWidth="1"/>
    <col min="15620" max="15620" width="28.140625" style="1708" customWidth="1"/>
    <col min="15621" max="15872" width="9.140625" style="1708"/>
    <col min="15873" max="15873" width="30" style="1708" customWidth="1"/>
    <col min="15874" max="15874" width="28.5703125" style="1708" customWidth="1"/>
    <col min="15875" max="15875" width="24.42578125" style="1708" customWidth="1"/>
    <col min="15876" max="15876" width="28.140625" style="1708" customWidth="1"/>
    <col min="15877" max="16128" width="9.140625" style="1708"/>
    <col min="16129" max="16129" width="30" style="1708" customWidth="1"/>
    <col min="16130" max="16130" width="28.5703125" style="1708" customWidth="1"/>
    <col min="16131" max="16131" width="24.42578125" style="1708" customWidth="1"/>
    <col min="16132" max="16132" width="28.140625" style="1708" customWidth="1"/>
    <col min="16133" max="16384" width="9.140625" style="1708"/>
  </cols>
  <sheetData>
    <row r="1" spans="1:4">
      <c r="C1" s="1709" t="s">
        <v>800</v>
      </c>
      <c r="D1" s="1710"/>
    </row>
    <row r="3" spans="1:4" s="1711" customFormat="1" ht="17.45" customHeight="1">
      <c r="A3" s="2553" t="s">
        <v>801</v>
      </c>
      <c r="B3" s="2553"/>
      <c r="C3" s="2553"/>
    </row>
    <row r="4" spans="1:4" s="1711" customFormat="1" thickBot="1">
      <c r="A4" s="1712"/>
      <c r="B4" s="1712"/>
      <c r="C4" s="1712"/>
    </row>
    <row r="5" spans="1:4" s="1711" customFormat="1" ht="72" customHeight="1">
      <c r="A5" s="1713" t="s">
        <v>802</v>
      </c>
      <c r="B5" s="1714" t="s">
        <v>803</v>
      </c>
      <c r="C5" s="1715" t="s">
        <v>804</v>
      </c>
    </row>
    <row r="6" spans="1:4" s="1711" customFormat="1" ht="54.75" customHeight="1" thickBot="1">
      <c r="A6" s="1716" t="s">
        <v>805</v>
      </c>
      <c r="B6" s="1717" t="s">
        <v>806</v>
      </c>
      <c r="C6" s="1718" t="s">
        <v>807</v>
      </c>
    </row>
    <row r="7" spans="1:4" ht="35.25" customHeight="1">
      <c r="A7" s="2554" t="s">
        <v>808</v>
      </c>
      <c r="B7" s="2554"/>
      <c r="C7" s="2554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23"/>
  <sheetViews>
    <sheetView zoomScaleNormal="100" workbookViewId="0"/>
  </sheetViews>
  <sheetFormatPr defaultRowHeight="12.75"/>
  <cols>
    <col min="1" max="1" width="8.85546875" style="427"/>
    <col min="2" max="2" width="23.140625" style="427" customWidth="1"/>
    <col min="3" max="3" width="11.5703125" style="427" customWidth="1"/>
    <col min="4" max="4" width="11" style="427" customWidth="1"/>
    <col min="5" max="5" width="11.140625" style="427" customWidth="1"/>
    <col min="6" max="6" width="10.85546875" style="427" customWidth="1"/>
    <col min="7" max="7" width="11.7109375" style="427" customWidth="1"/>
    <col min="8" max="8" width="10.5703125" style="427" customWidth="1"/>
    <col min="9" max="9" width="13.28515625" style="427" customWidth="1"/>
    <col min="10" max="10" width="12" style="427" bestFit="1" customWidth="1"/>
    <col min="11" max="11" width="6.28515625" style="427" bestFit="1" customWidth="1"/>
    <col min="12" max="13" width="8.85546875" style="427"/>
    <col min="14" max="14" width="12.85546875" style="427" bestFit="1" customWidth="1"/>
    <col min="15" max="230" width="8.85546875" style="427"/>
    <col min="231" max="231" width="20.5703125" style="427" customWidth="1"/>
    <col min="232" max="232" width="11.140625" style="427" bestFit="1" customWidth="1"/>
    <col min="233" max="235" width="11.28515625" style="427" bestFit="1" customWidth="1"/>
    <col min="236" max="236" width="10.5703125" style="427" customWidth="1"/>
    <col min="237" max="237" width="11.28515625" style="427" bestFit="1" customWidth="1"/>
    <col min="238" max="238" width="12.5703125" style="427" customWidth="1"/>
    <col min="239" max="239" width="11" style="427" customWidth="1"/>
    <col min="240" max="240" width="6.28515625" style="427" bestFit="1" customWidth="1"/>
    <col min="241" max="241" width="25.5703125" style="427" customWidth="1"/>
    <col min="242" max="242" width="10" style="427" customWidth="1"/>
    <col min="243" max="243" width="10.85546875" style="427" customWidth="1"/>
    <col min="244" max="244" width="9.85546875" style="427" customWidth="1"/>
    <col min="245" max="245" width="10.140625" style="427" customWidth="1"/>
    <col min="246" max="246" width="9.5703125" style="427" customWidth="1"/>
    <col min="247" max="247" width="10.42578125" style="427" customWidth="1"/>
    <col min="248" max="486" width="8.85546875" style="427"/>
    <col min="487" max="487" width="20.5703125" style="427" customWidth="1"/>
    <col min="488" max="488" width="11.140625" style="427" bestFit="1" customWidth="1"/>
    <col min="489" max="491" width="11.28515625" style="427" bestFit="1" customWidth="1"/>
    <col min="492" max="492" width="10.5703125" style="427" customWidth="1"/>
    <col min="493" max="493" width="11.28515625" style="427" bestFit="1" customWidth="1"/>
    <col min="494" max="494" width="12.5703125" style="427" customWidth="1"/>
    <col min="495" max="495" width="11" style="427" customWidth="1"/>
    <col min="496" max="496" width="6.28515625" style="427" bestFit="1" customWidth="1"/>
    <col min="497" max="497" width="25.5703125" style="427" customWidth="1"/>
    <col min="498" max="498" width="10" style="427" customWidth="1"/>
    <col min="499" max="499" width="10.85546875" style="427" customWidth="1"/>
    <col min="500" max="500" width="9.85546875" style="427" customWidth="1"/>
    <col min="501" max="501" width="10.140625" style="427" customWidth="1"/>
    <col min="502" max="502" width="9.5703125" style="427" customWidth="1"/>
    <col min="503" max="503" width="10.42578125" style="427" customWidth="1"/>
    <col min="504" max="742" width="8.85546875" style="427"/>
    <col min="743" max="743" width="20.5703125" style="427" customWidth="1"/>
    <col min="744" max="744" width="11.140625" style="427" bestFit="1" customWidth="1"/>
    <col min="745" max="747" width="11.28515625" style="427" bestFit="1" customWidth="1"/>
    <col min="748" max="748" width="10.5703125" style="427" customWidth="1"/>
    <col min="749" max="749" width="11.28515625" style="427" bestFit="1" customWidth="1"/>
    <col min="750" max="750" width="12.5703125" style="427" customWidth="1"/>
    <col min="751" max="751" width="11" style="427" customWidth="1"/>
    <col min="752" max="752" width="6.28515625" style="427" bestFit="1" customWidth="1"/>
    <col min="753" max="753" width="25.5703125" style="427" customWidth="1"/>
    <col min="754" max="754" width="10" style="427" customWidth="1"/>
    <col min="755" max="755" width="10.85546875" style="427" customWidth="1"/>
    <col min="756" max="756" width="9.85546875" style="427" customWidth="1"/>
    <col min="757" max="757" width="10.140625" style="427" customWidth="1"/>
    <col min="758" max="758" width="9.5703125" style="427" customWidth="1"/>
    <col min="759" max="759" width="10.42578125" style="427" customWidth="1"/>
    <col min="760" max="998" width="8.85546875" style="427"/>
    <col min="999" max="999" width="20.5703125" style="427" customWidth="1"/>
    <col min="1000" max="1000" width="11.140625" style="427" bestFit="1" customWidth="1"/>
    <col min="1001" max="1003" width="11.28515625" style="427" bestFit="1" customWidth="1"/>
    <col min="1004" max="1004" width="10.5703125" style="427" customWidth="1"/>
    <col min="1005" max="1005" width="11.28515625" style="427" bestFit="1" customWidth="1"/>
    <col min="1006" max="1006" width="12.5703125" style="427" customWidth="1"/>
    <col min="1007" max="1007" width="11" style="427" customWidth="1"/>
    <col min="1008" max="1008" width="6.28515625" style="427" bestFit="1" customWidth="1"/>
    <col min="1009" max="1009" width="25.5703125" style="427" customWidth="1"/>
    <col min="1010" max="1010" width="10" style="427" customWidth="1"/>
    <col min="1011" max="1011" width="10.85546875" style="427" customWidth="1"/>
    <col min="1012" max="1012" width="9.85546875" style="427" customWidth="1"/>
    <col min="1013" max="1013" width="10.140625" style="427" customWidth="1"/>
    <col min="1014" max="1014" width="9.5703125" style="427" customWidth="1"/>
    <col min="1015" max="1015" width="10.42578125" style="427" customWidth="1"/>
    <col min="1016" max="1254" width="8.85546875" style="427"/>
    <col min="1255" max="1255" width="20.5703125" style="427" customWidth="1"/>
    <col min="1256" max="1256" width="11.140625" style="427" bestFit="1" customWidth="1"/>
    <col min="1257" max="1259" width="11.28515625" style="427" bestFit="1" customWidth="1"/>
    <col min="1260" max="1260" width="10.5703125" style="427" customWidth="1"/>
    <col min="1261" max="1261" width="11.28515625" style="427" bestFit="1" customWidth="1"/>
    <col min="1262" max="1262" width="12.5703125" style="427" customWidth="1"/>
    <col min="1263" max="1263" width="11" style="427" customWidth="1"/>
    <col min="1264" max="1264" width="6.28515625" style="427" bestFit="1" customWidth="1"/>
    <col min="1265" max="1265" width="25.5703125" style="427" customWidth="1"/>
    <col min="1266" max="1266" width="10" style="427" customWidth="1"/>
    <col min="1267" max="1267" width="10.85546875" style="427" customWidth="1"/>
    <col min="1268" max="1268" width="9.85546875" style="427" customWidth="1"/>
    <col min="1269" max="1269" width="10.140625" style="427" customWidth="1"/>
    <col min="1270" max="1270" width="9.5703125" style="427" customWidth="1"/>
    <col min="1271" max="1271" width="10.42578125" style="427" customWidth="1"/>
    <col min="1272" max="1510" width="8.85546875" style="427"/>
    <col min="1511" max="1511" width="20.5703125" style="427" customWidth="1"/>
    <col min="1512" max="1512" width="11.140625" style="427" bestFit="1" customWidth="1"/>
    <col min="1513" max="1515" width="11.28515625" style="427" bestFit="1" customWidth="1"/>
    <col min="1516" max="1516" width="10.5703125" style="427" customWidth="1"/>
    <col min="1517" max="1517" width="11.28515625" style="427" bestFit="1" customWidth="1"/>
    <col min="1518" max="1518" width="12.5703125" style="427" customWidth="1"/>
    <col min="1519" max="1519" width="11" style="427" customWidth="1"/>
    <col min="1520" max="1520" width="6.28515625" style="427" bestFit="1" customWidth="1"/>
    <col min="1521" max="1521" width="25.5703125" style="427" customWidth="1"/>
    <col min="1522" max="1522" width="10" style="427" customWidth="1"/>
    <col min="1523" max="1523" width="10.85546875" style="427" customWidth="1"/>
    <col min="1524" max="1524" width="9.85546875" style="427" customWidth="1"/>
    <col min="1525" max="1525" width="10.140625" style="427" customWidth="1"/>
    <col min="1526" max="1526" width="9.5703125" style="427" customWidth="1"/>
    <col min="1527" max="1527" width="10.42578125" style="427" customWidth="1"/>
    <col min="1528" max="1766" width="8.85546875" style="427"/>
    <col min="1767" max="1767" width="20.5703125" style="427" customWidth="1"/>
    <col min="1768" max="1768" width="11.140625" style="427" bestFit="1" customWidth="1"/>
    <col min="1769" max="1771" width="11.28515625" style="427" bestFit="1" customWidth="1"/>
    <col min="1772" max="1772" width="10.5703125" style="427" customWidth="1"/>
    <col min="1773" max="1773" width="11.28515625" style="427" bestFit="1" customWidth="1"/>
    <col min="1774" max="1774" width="12.5703125" style="427" customWidth="1"/>
    <col min="1775" max="1775" width="11" style="427" customWidth="1"/>
    <col min="1776" max="1776" width="6.28515625" style="427" bestFit="1" customWidth="1"/>
    <col min="1777" max="1777" width="25.5703125" style="427" customWidth="1"/>
    <col min="1778" max="1778" width="10" style="427" customWidth="1"/>
    <col min="1779" max="1779" width="10.85546875" style="427" customWidth="1"/>
    <col min="1780" max="1780" width="9.85546875" style="427" customWidth="1"/>
    <col min="1781" max="1781" width="10.140625" style="427" customWidth="1"/>
    <col min="1782" max="1782" width="9.5703125" style="427" customWidth="1"/>
    <col min="1783" max="1783" width="10.42578125" style="427" customWidth="1"/>
    <col min="1784" max="2022" width="8.85546875" style="427"/>
    <col min="2023" max="2023" width="20.5703125" style="427" customWidth="1"/>
    <col min="2024" max="2024" width="11.140625" style="427" bestFit="1" customWidth="1"/>
    <col min="2025" max="2027" width="11.28515625" style="427" bestFit="1" customWidth="1"/>
    <col min="2028" max="2028" width="10.5703125" style="427" customWidth="1"/>
    <col min="2029" max="2029" width="11.28515625" style="427" bestFit="1" customWidth="1"/>
    <col min="2030" max="2030" width="12.5703125" style="427" customWidth="1"/>
    <col min="2031" max="2031" width="11" style="427" customWidth="1"/>
    <col min="2032" max="2032" width="6.28515625" style="427" bestFit="1" customWidth="1"/>
    <col min="2033" max="2033" width="25.5703125" style="427" customWidth="1"/>
    <col min="2034" max="2034" width="10" style="427" customWidth="1"/>
    <col min="2035" max="2035" width="10.85546875" style="427" customWidth="1"/>
    <col min="2036" max="2036" width="9.85546875" style="427" customWidth="1"/>
    <col min="2037" max="2037" width="10.140625" style="427" customWidth="1"/>
    <col min="2038" max="2038" width="9.5703125" style="427" customWidth="1"/>
    <col min="2039" max="2039" width="10.42578125" style="427" customWidth="1"/>
    <col min="2040" max="2278" width="8.85546875" style="427"/>
    <col min="2279" max="2279" width="20.5703125" style="427" customWidth="1"/>
    <col min="2280" max="2280" width="11.140625" style="427" bestFit="1" customWidth="1"/>
    <col min="2281" max="2283" width="11.28515625" style="427" bestFit="1" customWidth="1"/>
    <col min="2284" max="2284" width="10.5703125" style="427" customWidth="1"/>
    <col min="2285" max="2285" width="11.28515625" style="427" bestFit="1" customWidth="1"/>
    <col min="2286" max="2286" width="12.5703125" style="427" customWidth="1"/>
    <col min="2287" max="2287" width="11" style="427" customWidth="1"/>
    <col min="2288" max="2288" width="6.28515625" style="427" bestFit="1" customWidth="1"/>
    <col min="2289" max="2289" width="25.5703125" style="427" customWidth="1"/>
    <col min="2290" max="2290" width="10" style="427" customWidth="1"/>
    <col min="2291" max="2291" width="10.85546875" style="427" customWidth="1"/>
    <col min="2292" max="2292" width="9.85546875" style="427" customWidth="1"/>
    <col min="2293" max="2293" width="10.140625" style="427" customWidth="1"/>
    <col min="2294" max="2294" width="9.5703125" style="427" customWidth="1"/>
    <col min="2295" max="2295" width="10.42578125" style="427" customWidth="1"/>
    <col min="2296" max="2534" width="8.85546875" style="427"/>
    <col min="2535" max="2535" width="20.5703125" style="427" customWidth="1"/>
    <col min="2536" max="2536" width="11.140625" style="427" bestFit="1" customWidth="1"/>
    <col min="2537" max="2539" width="11.28515625" style="427" bestFit="1" customWidth="1"/>
    <col min="2540" max="2540" width="10.5703125" style="427" customWidth="1"/>
    <col min="2541" max="2541" width="11.28515625" style="427" bestFit="1" customWidth="1"/>
    <col min="2542" max="2542" width="12.5703125" style="427" customWidth="1"/>
    <col min="2543" max="2543" width="11" style="427" customWidth="1"/>
    <col min="2544" max="2544" width="6.28515625" style="427" bestFit="1" customWidth="1"/>
    <col min="2545" max="2545" width="25.5703125" style="427" customWidth="1"/>
    <col min="2546" max="2546" width="10" style="427" customWidth="1"/>
    <col min="2547" max="2547" width="10.85546875" style="427" customWidth="1"/>
    <col min="2548" max="2548" width="9.85546875" style="427" customWidth="1"/>
    <col min="2549" max="2549" width="10.140625" style="427" customWidth="1"/>
    <col min="2550" max="2550" width="9.5703125" style="427" customWidth="1"/>
    <col min="2551" max="2551" width="10.42578125" style="427" customWidth="1"/>
    <col min="2552" max="2790" width="8.85546875" style="427"/>
    <col min="2791" max="2791" width="20.5703125" style="427" customWidth="1"/>
    <col min="2792" max="2792" width="11.140625" style="427" bestFit="1" customWidth="1"/>
    <col min="2793" max="2795" width="11.28515625" style="427" bestFit="1" customWidth="1"/>
    <col min="2796" max="2796" width="10.5703125" style="427" customWidth="1"/>
    <col min="2797" max="2797" width="11.28515625" style="427" bestFit="1" customWidth="1"/>
    <col min="2798" max="2798" width="12.5703125" style="427" customWidth="1"/>
    <col min="2799" max="2799" width="11" style="427" customWidth="1"/>
    <col min="2800" max="2800" width="6.28515625" style="427" bestFit="1" customWidth="1"/>
    <col min="2801" max="2801" width="25.5703125" style="427" customWidth="1"/>
    <col min="2802" max="2802" width="10" style="427" customWidth="1"/>
    <col min="2803" max="2803" width="10.85546875" style="427" customWidth="1"/>
    <col min="2804" max="2804" width="9.85546875" style="427" customWidth="1"/>
    <col min="2805" max="2805" width="10.140625" style="427" customWidth="1"/>
    <col min="2806" max="2806" width="9.5703125" style="427" customWidth="1"/>
    <col min="2807" max="2807" width="10.42578125" style="427" customWidth="1"/>
    <col min="2808" max="3046" width="8.85546875" style="427"/>
    <col min="3047" max="3047" width="20.5703125" style="427" customWidth="1"/>
    <col min="3048" max="3048" width="11.140625" style="427" bestFit="1" customWidth="1"/>
    <col min="3049" max="3051" width="11.28515625" style="427" bestFit="1" customWidth="1"/>
    <col min="3052" max="3052" width="10.5703125" style="427" customWidth="1"/>
    <col min="3053" max="3053" width="11.28515625" style="427" bestFit="1" customWidth="1"/>
    <col min="3054" max="3054" width="12.5703125" style="427" customWidth="1"/>
    <col min="3055" max="3055" width="11" style="427" customWidth="1"/>
    <col min="3056" max="3056" width="6.28515625" style="427" bestFit="1" customWidth="1"/>
    <col min="3057" max="3057" width="25.5703125" style="427" customWidth="1"/>
    <col min="3058" max="3058" width="10" style="427" customWidth="1"/>
    <col min="3059" max="3059" width="10.85546875" style="427" customWidth="1"/>
    <col min="3060" max="3060" width="9.85546875" style="427" customWidth="1"/>
    <col min="3061" max="3061" width="10.140625" style="427" customWidth="1"/>
    <col min="3062" max="3062" width="9.5703125" style="427" customWidth="1"/>
    <col min="3063" max="3063" width="10.42578125" style="427" customWidth="1"/>
    <col min="3064" max="3302" width="8.85546875" style="427"/>
    <col min="3303" max="3303" width="20.5703125" style="427" customWidth="1"/>
    <col min="3304" max="3304" width="11.140625" style="427" bestFit="1" customWidth="1"/>
    <col min="3305" max="3307" width="11.28515625" style="427" bestFit="1" customWidth="1"/>
    <col min="3308" max="3308" width="10.5703125" style="427" customWidth="1"/>
    <col min="3309" max="3309" width="11.28515625" style="427" bestFit="1" customWidth="1"/>
    <col min="3310" max="3310" width="12.5703125" style="427" customWidth="1"/>
    <col min="3311" max="3311" width="11" style="427" customWidth="1"/>
    <col min="3312" max="3312" width="6.28515625" style="427" bestFit="1" customWidth="1"/>
    <col min="3313" max="3313" width="25.5703125" style="427" customWidth="1"/>
    <col min="3314" max="3314" width="10" style="427" customWidth="1"/>
    <col min="3315" max="3315" width="10.85546875" style="427" customWidth="1"/>
    <col min="3316" max="3316" width="9.85546875" style="427" customWidth="1"/>
    <col min="3317" max="3317" width="10.140625" style="427" customWidth="1"/>
    <col min="3318" max="3318" width="9.5703125" style="427" customWidth="1"/>
    <col min="3319" max="3319" width="10.42578125" style="427" customWidth="1"/>
    <col min="3320" max="3558" width="8.85546875" style="427"/>
    <col min="3559" max="3559" width="20.5703125" style="427" customWidth="1"/>
    <col min="3560" max="3560" width="11.140625" style="427" bestFit="1" customWidth="1"/>
    <col min="3561" max="3563" width="11.28515625" style="427" bestFit="1" customWidth="1"/>
    <col min="3564" max="3564" width="10.5703125" style="427" customWidth="1"/>
    <col min="3565" max="3565" width="11.28515625" style="427" bestFit="1" customWidth="1"/>
    <col min="3566" max="3566" width="12.5703125" style="427" customWidth="1"/>
    <col min="3567" max="3567" width="11" style="427" customWidth="1"/>
    <col min="3568" max="3568" width="6.28515625" style="427" bestFit="1" customWidth="1"/>
    <col min="3569" max="3569" width="25.5703125" style="427" customWidth="1"/>
    <col min="3570" max="3570" width="10" style="427" customWidth="1"/>
    <col min="3571" max="3571" width="10.85546875" style="427" customWidth="1"/>
    <col min="3572" max="3572" width="9.85546875" style="427" customWidth="1"/>
    <col min="3573" max="3573" width="10.140625" style="427" customWidth="1"/>
    <col min="3574" max="3574" width="9.5703125" style="427" customWidth="1"/>
    <col min="3575" max="3575" width="10.42578125" style="427" customWidth="1"/>
    <col min="3576" max="3814" width="8.85546875" style="427"/>
    <col min="3815" max="3815" width="20.5703125" style="427" customWidth="1"/>
    <col min="3816" max="3816" width="11.140625" style="427" bestFit="1" customWidth="1"/>
    <col min="3817" max="3819" width="11.28515625" style="427" bestFit="1" customWidth="1"/>
    <col min="3820" max="3820" width="10.5703125" style="427" customWidth="1"/>
    <col min="3821" max="3821" width="11.28515625" style="427" bestFit="1" customWidth="1"/>
    <col min="3822" max="3822" width="12.5703125" style="427" customWidth="1"/>
    <col min="3823" max="3823" width="11" style="427" customWidth="1"/>
    <col min="3824" max="3824" width="6.28515625" style="427" bestFit="1" customWidth="1"/>
    <col min="3825" max="3825" width="25.5703125" style="427" customWidth="1"/>
    <col min="3826" max="3826" width="10" style="427" customWidth="1"/>
    <col min="3827" max="3827" width="10.85546875" style="427" customWidth="1"/>
    <col min="3828" max="3828" width="9.85546875" style="427" customWidth="1"/>
    <col min="3829" max="3829" width="10.140625" style="427" customWidth="1"/>
    <col min="3830" max="3830" width="9.5703125" style="427" customWidth="1"/>
    <col min="3831" max="3831" width="10.42578125" style="427" customWidth="1"/>
    <col min="3832" max="4070" width="8.85546875" style="427"/>
    <col min="4071" max="4071" width="20.5703125" style="427" customWidth="1"/>
    <col min="4072" max="4072" width="11.140625" style="427" bestFit="1" customWidth="1"/>
    <col min="4073" max="4075" width="11.28515625" style="427" bestFit="1" customWidth="1"/>
    <col min="4076" max="4076" width="10.5703125" style="427" customWidth="1"/>
    <col min="4077" max="4077" width="11.28515625" style="427" bestFit="1" customWidth="1"/>
    <col min="4078" max="4078" width="12.5703125" style="427" customWidth="1"/>
    <col min="4079" max="4079" width="11" style="427" customWidth="1"/>
    <col min="4080" max="4080" width="6.28515625" style="427" bestFit="1" customWidth="1"/>
    <col min="4081" max="4081" width="25.5703125" style="427" customWidth="1"/>
    <col min="4082" max="4082" width="10" style="427" customWidth="1"/>
    <col min="4083" max="4083" width="10.85546875" style="427" customWidth="1"/>
    <col min="4084" max="4084" width="9.85546875" style="427" customWidth="1"/>
    <col min="4085" max="4085" width="10.140625" style="427" customWidth="1"/>
    <col min="4086" max="4086" width="9.5703125" style="427" customWidth="1"/>
    <col min="4087" max="4087" width="10.42578125" style="427" customWidth="1"/>
    <col min="4088" max="4326" width="8.85546875" style="427"/>
    <col min="4327" max="4327" width="20.5703125" style="427" customWidth="1"/>
    <col min="4328" max="4328" width="11.140625" style="427" bestFit="1" customWidth="1"/>
    <col min="4329" max="4331" width="11.28515625" style="427" bestFit="1" customWidth="1"/>
    <col min="4332" max="4332" width="10.5703125" style="427" customWidth="1"/>
    <col min="4333" max="4333" width="11.28515625" style="427" bestFit="1" customWidth="1"/>
    <col min="4334" max="4334" width="12.5703125" style="427" customWidth="1"/>
    <col min="4335" max="4335" width="11" style="427" customWidth="1"/>
    <col min="4336" max="4336" width="6.28515625" style="427" bestFit="1" customWidth="1"/>
    <col min="4337" max="4337" width="25.5703125" style="427" customWidth="1"/>
    <col min="4338" max="4338" width="10" style="427" customWidth="1"/>
    <col min="4339" max="4339" width="10.85546875" style="427" customWidth="1"/>
    <col min="4340" max="4340" width="9.85546875" style="427" customWidth="1"/>
    <col min="4341" max="4341" width="10.140625" style="427" customWidth="1"/>
    <col min="4342" max="4342" width="9.5703125" style="427" customWidth="1"/>
    <col min="4343" max="4343" width="10.42578125" style="427" customWidth="1"/>
    <col min="4344" max="4582" width="8.85546875" style="427"/>
    <col min="4583" max="4583" width="20.5703125" style="427" customWidth="1"/>
    <col min="4584" max="4584" width="11.140625" style="427" bestFit="1" customWidth="1"/>
    <col min="4585" max="4587" width="11.28515625" style="427" bestFit="1" customWidth="1"/>
    <col min="4588" max="4588" width="10.5703125" style="427" customWidth="1"/>
    <col min="4589" max="4589" width="11.28515625" style="427" bestFit="1" customWidth="1"/>
    <col min="4590" max="4590" width="12.5703125" style="427" customWidth="1"/>
    <col min="4591" max="4591" width="11" style="427" customWidth="1"/>
    <col min="4592" max="4592" width="6.28515625" style="427" bestFit="1" customWidth="1"/>
    <col min="4593" max="4593" width="25.5703125" style="427" customWidth="1"/>
    <col min="4594" max="4594" width="10" style="427" customWidth="1"/>
    <col min="4595" max="4595" width="10.85546875" style="427" customWidth="1"/>
    <col min="4596" max="4596" width="9.85546875" style="427" customWidth="1"/>
    <col min="4597" max="4597" width="10.140625" style="427" customWidth="1"/>
    <col min="4598" max="4598" width="9.5703125" style="427" customWidth="1"/>
    <col min="4599" max="4599" width="10.42578125" style="427" customWidth="1"/>
    <col min="4600" max="4838" width="8.85546875" style="427"/>
    <col min="4839" max="4839" width="20.5703125" style="427" customWidth="1"/>
    <col min="4840" max="4840" width="11.140625" style="427" bestFit="1" customWidth="1"/>
    <col min="4841" max="4843" width="11.28515625" style="427" bestFit="1" customWidth="1"/>
    <col min="4844" max="4844" width="10.5703125" style="427" customWidth="1"/>
    <col min="4845" max="4845" width="11.28515625" style="427" bestFit="1" customWidth="1"/>
    <col min="4846" max="4846" width="12.5703125" style="427" customWidth="1"/>
    <col min="4847" max="4847" width="11" style="427" customWidth="1"/>
    <col min="4848" max="4848" width="6.28515625" style="427" bestFit="1" customWidth="1"/>
    <col min="4849" max="4849" width="25.5703125" style="427" customWidth="1"/>
    <col min="4850" max="4850" width="10" style="427" customWidth="1"/>
    <col min="4851" max="4851" width="10.85546875" style="427" customWidth="1"/>
    <col min="4852" max="4852" width="9.85546875" style="427" customWidth="1"/>
    <col min="4853" max="4853" width="10.140625" style="427" customWidth="1"/>
    <col min="4854" max="4854" width="9.5703125" style="427" customWidth="1"/>
    <col min="4855" max="4855" width="10.42578125" style="427" customWidth="1"/>
    <col min="4856" max="5094" width="8.85546875" style="427"/>
    <col min="5095" max="5095" width="20.5703125" style="427" customWidth="1"/>
    <col min="5096" max="5096" width="11.140625" style="427" bestFit="1" customWidth="1"/>
    <col min="5097" max="5099" width="11.28515625" style="427" bestFit="1" customWidth="1"/>
    <col min="5100" max="5100" width="10.5703125" style="427" customWidth="1"/>
    <col min="5101" max="5101" width="11.28515625" style="427" bestFit="1" customWidth="1"/>
    <col min="5102" max="5102" width="12.5703125" style="427" customWidth="1"/>
    <col min="5103" max="5103" width="11" style="427" customWidth="1"/>
    <col min="5104" max="5104" width="6.28515625" style="427" bestFit="1" customWidth="1"/>
    <col min="5105" max="5105" width="25.5703125" style="427" customWidth="1"/>
    <col min="5106" max="5106" width="10" style="427" customWidth="1"/>
    <col min="5107" max="5107" width="10.85546875" style="427" customWidth="1"/>
    <col min="5108" max="5108" width="9.85546875" style="427" customWidth="1"/>
    <col min="5109" max="5109" width="10.140625" style="427" customWidth="1"/>
    <col min="5110" max="5110" width="9.5703125" style="427" customWidth="1"/>
    <col min="5111" max="5111" width="10.42578125" style="427" customWidth="1"/>
    <col min="5112" max="5350" width="8.85546875" style="427"/>
    <col min="5351" max="5351" width="20.5703125" style="427" customWidth="1"/>
    <col min="5352" max="5352" width="11.140625" style="427" bestFit="1" customWidth="1"/>
    <col min="5353" max="5355" width="11.28515625" style="427" bestFit="1" customWidth="1"/>
    <col min="5356" max="5356" width="10.5703125" style="427" customWidth="1"/>
    <col min="5357" max="5357" width="11.28515625" style="427" bestFit="1" customWidth="1"/>
    <col min="5358" max="5358" width="12.5703125" style="427" customWidth="1"/>
    <col min="5359" max="5359" width="11" style="427" customWidth="1"/>
    <col min="5360" max="5360" width="6.28515625" style="427" bestFit="1" customWidth="1"/>
    <col min="5361" max="5361" width="25.5703125" style="427" customWidth="1"/>
    <col min="5362" max="5362" width="10" style="427" customWidth="1"/>
    <col min="5363" max="5363" width="10.85546875" style="427" customWidth="1"/>
    <col min="5364" max="5364" width="9.85546875" style="427" customWidth="1"/>
    <col min="5365" max="5365" width="10.140625" style="427" customWidth="1"/>
    <col min="5366" max="5366" width="9.5703125" style="427" customWidth="1"/>
    <col min="5367" max="5367" width="10.42578125" style="427" customWidth="1"/>
    <col min="5368" max="5606" width="8.85546875" style="427"/>
    <col min="5607" max="5607" width="20.5703125" style="427" customWidth="1"/>
    <col min="5608" max="5608" width="11.140625" style="427" bestFit="1" customWidth="1"/>
    <col min="5609" max="5611" width="11.28515625" style="427" bestFit="1" customWidth="1"/>
    <col min="5612" max="5612" width="10.5703125" style="427" customWidth="1"/>
    <col min="5613" max="5613" width="11.28515625" style="427" bestFit="1" customWidth="1"/>
    <col min="5614" max="5614" width="12.5703125" style="427" customWidth="1"/>
    <col min="5615" max="5615" width="11" style="427" customWidth="1"/>
    <col min="5616" max="5616" width="6.28515625" style="427" bestFit="1" customWidth="1"/>
    <col min="5617" max="5617" width="25.5703125" style="427" customWidth="1"/>
    <col min="5618" max="5618" width="10" style="427" customWidth="1"/>
    <col min="5619" max="5619" width="10.85546875" style="427" customWidth="1"/>
    <col min="5620" max="5620" width="9.85546875" style="427" customWidth="1"/>
    <col min="5621" max="5621" width="10.140625" style="427" customWidth="1"/>
    <col min="5622" max="5622" width="9.5703125" style="427" customWidth="1"/>
    <col min="5623" max="5623" width="10.42578125" style="427" customWidth="1"/>
    <col min="5624" max="5862" width="8.85546875" style="427"/>
    <col min="5863" max="5863" width="20.5703125" style="427" customWidth="1"/>
    <col min="5864" max="5864" width="11.140625" style="427" bestFit="1" customWidth="1"/>
    <col min="5865" max="5867" width="11.28515625" style="427" bestFit="1" customWidth="1"/>
    <col min="5868" max="5868" width="10.5703125" style="427" customWidth="1"/>
    <col min="5869" max="5869" width="11.28515625" style="427" bestFit="1" customWidth="1"/>
    <col min="5870" max="5870" width="12.5703125" style="427" customWidth="1"/>
    <col min="5871" max="5871" width="11" style="427" customWidth="1"/>
    <col min="5872" max="5872" width="6.28515625" style="427" bestFit="1" customWidth="1"/>
    <col min="5873" max="5873" width="25.5703125" style="427" customWidth="1"/>
    <col min="5874" max="5874" width="10" style="427" customWidth="1"/>
    <col min="5875" max="5875" width="10.85546875" style="427" customWidth="1"/>
    <col min="5876" max="5876" width="9.85546875" style="427" customWidth="1"/>
    <col min="5877" max="5877" width="10.140625" style="427" customWidth="1"/>
    <col min="5878" max="5878" width="9.5703125" style="427" customWidth="1"/>
    <col min="5879" max="5879" width="10.42578125" style="427" customWidth="1"/>
    <col min="5880" max="6118" width="8.85546875" style="427"/>
    <col min="6119" max="6119" width="20.5703125" style="427" customWidth="1"/>
    <col min="6120" max="6120" width="11.140625" style="427" bestFit="1" customWidth="1"/>
    <col min="6121" max="6123" width="11.28515625" style="427" bestFit="1" customWidth="1"/>
    <col min="6124" max="6124" width="10.5703125" style="427" customWidth="1"/>
    <col min="6125" max="6125" width="11.28515625" style="427" bestFit="1" customWidth="1"/>
    <col min="6126" max="6126" width="12.5703125" style="427" customWidth="1"/>
    <col min="6127" max="6127" width="11" style="427" customWidth="1"/>
    <col min="6128" max="6128" width="6.28515625" style="427" bestFit="1" customWidth="1"/>
    <col min="6129" max="6129" width="25.5703125" style="427" customWidth="1"/>
    <col min="6130" max="6130" width="10" style="427" customWidth="1"/>
    <col min="6131" max="6131" width="10.85546875" style="427" customWidth="1"/>
    <col min="6132" max="6132" width="9.85546875" style="427" customWidth="1"/>
    <col min="6133" max="6133" width="10.140625" style="427" customWidth="1"/>
    <col min="6134" max="6134" width="9.5703125" style="427" customWidth="1"/>
    <col min="6135" max="6135" width="10.42578125" style="427" customWidth="1"/>
    <col min="6136" max="6374" width="8.85546875" style="427"/>
    <col min="6375" max="6375" width="20.5703125" style="427" customWidth="1"/>
    <col min="6376" max="6376" width="11.140625" style="427" bestFit="1" customWidth="1"/>
    <col min="6377" max="6379" width="11.28515625" style="427" bestFit="1" customWidth="1"/>
    <col min="6380" max="6380" width="10.5703125" style="427" customWidth="1"/>
    <col min="6381" max="6381" width="11.28515625" style="427" bestFit="1" customWidth="1"/>
    <col min="6382" max="6382" width="12.5703125" style="427" customWidth="1"/>
    <col min="6383" max="6383" width="11" style="427" customWidth="1"/>
    <col min="6384" max="6384" width="6.28515625" style="427" bestFit="1" customWidth="1"/>
    <col min="6385" max="6385" width="25.5703125" style="427" customWidth="1"/>
    <col min="6386" max="6386" width="10" style="427" customWidth="1"/>
    <col min="6387" max="6387" width="10.85546875" style="427" customWidth="1"/>
    <col min="6388" max="6388" width="9.85546875" style="427" customWidth="1"/>
    <col min="6389" max="6389" width="10.140625" style="427" customWidth="1"/>
    <col min="6390" max="6390" width="9.5703125" style="427" customWidth="1"/>
    <col min="6391" max="6391" width="10.42578125" style="427" customWidth="1"/>
    <col min="6392" max="6630" width="8.85546875" style="427"/>
    <col min="6631" max="6631" width="20.5703125" style="427" customWidth="1"/>
    <col min="6632" max="6632" width="11.140625" style="427" bestFit="1" customWidth="1"/>
    <col min="6633" max="6635" width="11.28515625" style="427" bestFit="1" customWidth="1"/>
    <col min="6636" max="6636" width="10.5703125" style="427" customWidth="1"/>
    <col min="6637" max="6637" width="11.28515625" style="427" bestFit="1" customWidth="1"/>
    <col min="6638" max="6638" width="12.5703125" style="427" customWidth="1"/>
    <col min="6639" max="6639" width="11" style="427" customWidth="1"/>
    <col min="6640" max="6640" width="6.28515625" style="427" bestFit="1" customWidth="1"/>
    <col min="6641" max="6641" width="25.5703125" style="427" customWidth="1"/>
    <col min="6642" max="6642" width="10" style="427" customWidth="1"/>
    <col min="6643" max="6643" width="10.85546875" style="427" customWidth="1"/>
    <col min="6644" max="6644" width="9.85546875" style="427" customWidth="1"/>
    <col min="6645" max="6645" width="10.140625" style="427" customWidth="1"/>
    <col min="6646" max="6646" width="9.5703125" style="427" customWidth="1"/>
    <col min="6647" max="6647" width="10.42578125" style="427" customWidth="1"/>
    <col min="6648" max="6886" width="8.85546875" style="427"/>
    <col min="6887" max="6887" width="20.5703125" style="427" customWidth="1"/>
    <col min="6888" max="6888" width="11.140625" style="427" bestFit="1" customWidth="1"/>
    <col min="6889" max="6891" width="11.28515625" style="427" bestFit="1" customWidth="1"/>
    <col min="6892" max="6892" width="10.5703125" style="427" customWidth="1"/>
    <col min="6893" max="6893" width="11.28515625" style="427" bestFit="1" customWidth="1"/>
    <col min="6894" max="6894" width="12.5703125" style="427" customWidth="1"/>
    <col min="6895" max="6895" width="11" style="427" customWidth="1"/>
    <col min="6896" max="6896" width="6.28515625" style="427" bestFit="1" customWidth="1"/>
    <col min="6897" max="6897" width="25.5703125" style="427" customWidth="1"/>
    <col min="6898" max="6898" width="10" style="427" customWidth="1"/>
    <col min="6899" max="6899" width="10.85546875" style="427" customWidth="1"/>
    <col min="6900" max="6900" width="9.85546875" style="427" customWidth="1"/>
    <col min="6901" max="6901" width="10.140625" style="427" customWidth="1"/>
    <col min="6902" max="6902" width="9.5703125" style="427" customWidth="1"/>
    <col min="6903" max="6903" width="10.42578125" style="427" customWidth="1"/>
    <col min="6904" max="7142" width="8.85546875" style="427"/>
    <col min="7143" max="7143" width="20.5703125" style="427" customWidth="1"/>
    <col min="7144" max="7144" width="11.140625" style="427" bestFit="1" customWidth="1"/>
    <col min="7145" max="7147" width="11.28515625" style="427" bestFit="1" customWidth="1"/>
    <col min="7148" max="7148" width="10.5703125" style="427" customWidth="1"/>
    <col min="7149" max="7149" width="11.28515625" style="427" bestFit="1" customWidth="1"/>
    <col min="7150" max="7150" width="12.5703125" style="427" customWidth="1"/>
    <col min="7151" max="7151" width="11" style="427" customWidth="1"/>
    <col min="7152" max="7152" width="6.28515625" style="427" bestFit="1" customWidth="1"/>
    <col min="7153" max="7153" width="25.5703125" style="427" customWidth="1"/>
    <col min="7154" max="7154" width="10" style="427" customWidth="1"/>
    <col min="7155" max="7155" width="10.85546875" style="427" customWidth="1"/>
    <col min="7156" max="7156" width="9.85546875" style="427" customWidth="1"/>
    <col min="7157" max="7157" width="10.140625" style="427" customWidth="1"/>
    <col min="7158" max="7158" width="9.5703125" style="427" customWidth="1"/>
    <col min="7159" max="7159" width="10.42578125" style="427" customWidth="1"/>
    <col min="7160" max="7398" width="8.85546875" style="427"/>
    <col min="7399" max="7399" width="20.5703125" style="427" customWidth="1"/>
    <col min="7400" max="7400" width="11.140625" style="427" bestFit="1" customWidth="1"/>
    <col min="7401" max="7403" width="11.28515625" style="427" bestFit="1" customWidth="1"/>
    <col min="7404" max="7404" width="10.5703125" style="427" customWidth="1"/>
    <col min="7405" max="7405" width="11.28515625" style="427" bestFit="1" customWidth="1"/>
    <col min="7406" max="7406" width="12.5703125" style="427" customWidth="1"/>
    <col min="7407" max="7407" width="11" style="427" customWidth="1"/>
    <col min="7408" max="7408" width="6.28515625" style="427" bestFit="1" customWidth="1"/>
    <col min="7409" max="7409" width="25.5703125" style="427" customWidth="1"/>
    <col min="7410" max="7410" width="10" style="427" customWidth="1"/>
    <col min="7411" max="7411" width="10.85546875" style="427" customWidth="1"/>
    <col min="7412" max="7412" width="9.85546875" style="427" customWidth="1"/>
    <col min="7413" max="7413" width="10.140625" style="427" customWidth="1"/>
    <col min="7414" max="7414" width="9.5703125" style="427" customWidth="1"/>
    <col min="7415" max="7415" width="10.42578125" style="427" customWidth="1"/>
    <col min="7416" max="7654" width="8.85546875" style="427"/>
    <col min="7655" max="7655" width="20.5703125" style="427" customWidth="1"/>
    <col min="7656" max="7656" width="11.140625" style="427" bestFit="1" customWidth="1"/>
    <col min="7657" max="7659" width="11.28515625" style="427" bestFit="1" customWidth="1"/>
    <col min="7660" max="7660" width="10.5703125" style="427" customWidth="1"/>
    <col min="7661" max="7661" width="11.28515625" style="427" bestFit="1" customWidth="1"/>
    <col min="7662" max="7662" width="12.5703125" style="427" customWidth="1"/>
    <col min="7663" max="7663" width="11" style="427" customWidth="1"/>
    <col min="7664" max="7664" width="6.28515625" style="427" bestFit="1" customWidth="1"/>
    <col min="7665" max="7665" width="25.5703125" style="427" customWidth="1"/>
    <col min="7666" max="7666" width="10" style="427" customWidth="1"/>
    <col min="7667" max="7667" width="10.85546875" style="427" customWidth="1"/>
    <col min="7668" max="7668" width="9.85546875" style="427" customWidth="1"/>
    <col min="7669" max="7669" width="10.140625" style="427" customWidth="1"/>
    <col min="7670" max="7670" width="9.5703125" style="427" customWidth="1"/>
    <col min="7671" max="7671" width="10.42578125" style="427" customWidth="1"/>
    <col min="7672" max="7910" width="8.85546875" style="427"/>
    <col min="7911" max="7911" width="20.5703125" style="427" customWidth="1"/>
    <col min="7912" max="7912" width="11.140625" style="427" bestFit="1" customWidth="1"/>
    <col min="7913" max="7915" width="11.28515625" style="427" bestFit="1" customWidth="1"/>
    <col min="7916" max="7916" width="10.5703125" style="427" customWidth="1"/>
    <col min="7917" max="7917" width="11.28515625" style="427" bestFit="1" customWidth="1"/>
    <col min="7918" max="7918" width="12.5703125" style="427" customWidth="1"/>
    <col min="7919" max="7919" width="11" style="427" customWidth="1"/>
    <col min="7920" max="7920" width="6.28515625" style="427" bestFit="1" customWidth="1"/>
    <col min="7921" max="7921" width="25.5703125" style="427" customWidth="1"/>
    <col min="7922" max="7922" width="10" style="427" customWidth="1"/>
    <col min="7923" max="7923" width="10.85546875" style="427" customWidth="1"/>
    <col min="7924" max="7924" width="9.85546875" style="427" customWidth="1"/>
    <col min="7925" max="7925" width="10.140625" style="427" customWidth="1"/>
    <col min="7926" max="7926" width="9.5703125" style="427" customWidth="1"/>
    <col min="7927" max="7927" width="10.42578125" style="427" customWidth="1"/>
    <col min="7928" max="8166" width="8.85546875" style="427"/>
    <col min="8167" max="8167" width="20.5703125" style="427" customWidth="1"/>
    <col min="8168" max="8168" width="11.140625" style="427" bestFit="1" customWidth="1"/>
    <col min="8169" max="8171" width="11.28515625" style="427" bestFit="1" customWidth="1"/>
    <col min="8172" max="8172" width="10.5703125" style="427" customWidth="1"/>
    <col min="8173" max="8173" width="11.28515625" style="427" bestFit="1" customWidth="1"/>
    <col min="8174" max="8174" width="12.5703125" style="427" customWidth="1"/>
    <col min="8175" max="8175" width="11" style="427" customWidth="1"/>
    <col min="8176" max="8176" width="6.28515625" style="427" bestFit="1" customWidth="1"/>
    <col min="8177" max="8177" width="25.5703125" style="427" customWidth="1"/>
    <col min="8178" max="8178" width="10" style="427" customWidth="1"/>
    <col min="8179" max="8179" width="10.85546875" style="427" customWidth="1"/>
    <col min="8180" max="8180" width="9.85546875" style="427" customWidth="1"/>
    <col min="8181" max="8181" width="10.140625" style="427" customWidth="1"/>
    <col min="8182" max="8182" width="9.5703125" style="427" customWidth="1"/>
    <col min="8183" max="8183" width="10.42578125" style="427" customWidth="1"/>
    <col min="8184" max="8422" width="8.85546875" style="427"/>
    <col min="8423" max="8423" width="20.5703125" style="427" customWidth="1"/>
    <col min="8424" max="8424" width="11.140625" style="427" bestFit="1" customWidth="1"/>
    <col min="8425" max="8427" width="11.28515625" style="427" bestFit="1" customWidth="1"/>
    <col min="8428" max="8428" width="10.5703125" style="427" customWidth="1"/>
    <col min="8429" max="8429" width="11.28515625" style="427" bestFit="1" customWidth="1"/>
    <col min="8430" max="8430" width="12.5703125" style="427" customWidth="1"/>
    <col min="8431" max="8431" width="11" style="427" customWidth="1"/>
    <col min="8432" max="8432" width="6.28515625" style="427" bestFit="1" customWidth="1"/>
    <col min="8433" max="8433" width="25.5703125" style="427" customWidth="1"/>
    <col min="8434" max="8434" width="10" style="427" customWidth="1"/>
    <col min="8435" max="8435" width="10.85546875" style="427" customWidth="1"/>
    <col min="8436" max="8436" width="9.85546875" style="427" customWidth="1"/>
    <col min="8437" max="8437" width="10.140625" style="427" customWidth="1"/>
    <col min="8438" max="8438" width="9.5703125" style="427" customWidth="1"/>
    <col min="8439" max="8439" width="10.42578125" style="427" customWidth="1"/>
    <col min="8440" max="8678" width="8.85546875" style="427"/>
    <col min="8679" max="8679" width="20.5703125" style="427" customWidth="1"/>
    <col min="8680" max="8680" width="11.140625" style="427" bestFit="1" customWidth="1"/>
    <col min="8681" max="8683" width="11.28515625" style="427" bestFit="1" customWidth="1"/>
    <col min="8684" max="8684" width="10.5703125" style="427" customWidth="1"/>
    <col min="8685" max="8685" width="11.28515625" style="427" bestFit="1" customWidth="1"/>
    <col min="8686" max="8686" width="12.5703125" style="427" customWidth="1"/>
    <col min="8687" max="8687" width="11" style="427" customWidth="1"/>
    <col min="8688" max="8688" width="6.28515625" style="427" bestFit="1" customWidth="1"/>
    <col min="8689" max="8689" width="25.5703125" style="427" customWidth="1"/>
    <col min="8690" max="8690" width="10" style="427" customWidth="1"/>
    <col min="8691" max="8691" width="10.85546875" style="427" customWidth="1"/>
    <col min="8692" max="8692" width="9.85546875" style="427" customWidth="1"/>
    <col min="8693" max="8693" width="10.140625" style="427" customWidth="1"/>
    <col min="8694" max="8694" width="9.5703125" style="427" customWidth="1"/>
    <col min="8695" max="8695" width="10.42578125" style="427" customWidth="1"/>
    <col min="8696" max="8934" width="8.85546875" style="427"/>
    <col min="8935" max="8935" width="20.5703125" style="427" customWidth="1"/>
    <col min="8936" max="8936" width="11.140625" style="427" bestFit="1" customWidth="1"/>
    <col min="8937" max="8939" width="11.28515625" style="427" bestFit="1" customWidth="1"/>
    <col min="8940" max="8940" width="10.5703125" style="427" customWidth="1"/>
    <col min="8941" max="8941" width="11.28515625" style="427" bestFit="1" customWidth="1"/>
    <col min="8942" max="8942" width="12.5703125" style="427" customWidth="1"/>
    <col min="8943" max="8943" width="11" style="427" customWidth="1"/>
    <col min="8944" max="8944" width="6.28515625" style="427" bestFit="1" customWidth="1"/>
    <col min="8945" max="8945" width="25.5703125" style="427" customWidth="1"/>
    <col min="8946" max="8946" width="10" style="427" customWidth="1"/>
    <col min="8947" max="8947" width="10.85546875" style="427" customWidth="1"/>
    <col min="8948" max="8948" width="9.85546875" style="427" customWidth="1"/>
    <col min="8949" max="8949" width="10.140625" style="427" customWidth="1"/>
    <col min="8950" max="8950" width="9.5703125" style="427" customWidth="1"/>
    <col min="8951" max="8951" width="10.42578125" style="427" customWidth="1"/>
    <col min="8952" max="9190" width="8.85546875" style="427"/>
    <col min="9191" max="9191" width="20.5703125" style="427" customWidth="1"/>
    <col min="9192" max="9192" width="11.140625" style="427" bestFit="1" customWidth="1"/>
    <col min="9193" max="9195" width="11.28515625" style="427" bestFit="1" customWidth="1"/>
    <col min="9196" max="9196" width="10.5703125" style="427" customWidth="1"/>
    <col min="9197" max="9197" width="11.28515625" style="427" bestFit="1" customWidth="1"/>
    <col min="9198" max="9198" width="12.5703125" style="427" customWidth="1"/>
    <col min="9199" max="9199" width="11" style="427" customWidth="1"/>
    <col min="9200" max="9200" width="6.28515625" style="427" bestFit="1" customWidth="1"/>
    <col min="9201" max="9201" width="25.5703125" style="427" customWidth="1"/>
    <col min="9202" max="9202" width="10" style="427" customWidth="1"/>
    <col min="9203" max="9203" width="10.85546875" style="427" customWidth="1"/>
    <col min="9204" max="9204" width="9.85546875" style="427" customWidth="1"/>
    <col min="9205" max="9205" width="10.140625" style="427" customWidth="1"/>
    <col min="9206" max="9206" width="9.5703125" style="427" customWidth="1"/>
    <col min="9207" max="9207" width="10.42578125" style="427" customWidth="1"/>
    <col min="9208" max="9446" width="8.85546875" style="427"/>
    <col min="9447" max="9447" width="20.5703125" style="427" customWidth="1"/>
    <col min="9448" max="9448" width="11.140625" style="427" bestFit="1" customWidth="1"/>
    <col min="9449" max="9451" width="11.28515625" style="427" bestFit="1" customWidth="1"/>
    <col min="9452" max="9452" width="10.5703125" style="427" customWidth="1"/>
    <col min="9453" max="9453" width="11.28515625" style="427" bestFit="1" customWidth="1"/>
    <col min="9454" max="9454" width="12.5703125" style="427" customWidth="1"/>
    <col min="9455" max="9455" width="11" style="427" customWidth="1"/>
    <col min="9456" max="9456" width="6.28515625" style="427" bestFit="1" customWidth="1"/>
    <col min="9457" max="9457" width="25.5703125" style="427" customWidth="1"/>
    <col min="9458" max="9458" width="10" style="427" customWidth="1"/>
    <col min="9459" max="9459" width="10.85546875" style="427" customWidth="1"/>
    <col min="9460" max="9460" width="9.85546875" style="427" customWidth="1"/>
    <col min="9461" max="9461" width="10.140625" style="427" customWidth="1"/>
    <col min="9462" max="9462" width="9.5703125" style="427" customWidth="1"/>
    <col min="9463" max="9463" width="10.42578125" style="427" customWidth="1"/>
    <col min="9464" max="9702" width="8.85546875" style="427"/>
    <col min="9703" max="9703" width="20.5703125" style="427" customWidth="1"/>
    <col min="9704" max="9704" width="11.140625" style="427" bestFit="1" customWidth="1"/>
    <col min="9705" max="9707" width="11.28515625" style="427" bestFit="1" customWidth="1"/>
    <col min="9708" max="9708" width="10.5703125" style="427" customWidth="1"/>
    <col min="9709" max="9709" width="11.28515625" style="427" bestFit="1" customWidth="1"/>
    <col min="9710" max="9710" width="12.5703125" style="427" customWidth="1"/>
    <col min="9711" max="9711" width="11" style="427" customWidth="1"/>
    <col min="9712" max="9712" width="6.28515625" style="427" bestFit="1" customWidth="1"/>
    <col min="9713" max="9713" width="25.5703125" style="427" customWidth="1"/>
    <col min="9714" max="9714" width="10" style="427" customWidth="1"/>
    <col min="9715" max="9715" width="10.85546875" style="427" customWidth="1"/>
    <col min="9716" max="9716" width="9.85546875" style="427" customWidth="1"/>
    <col min="9717" max="9717" width="10.140625" style="427" customWidth="1"/>
    <col min="9718" max="9718" width="9.5703125" style="427" customWidth="1"/>
    <col min="9719" max="9719" width="10.42578125" style="427" customWidth="1"/>
    <col min="9720" max="9958" width="8.85546875" style="427"/>
    <col min="9959" max="9959" width="20.5703125" style="427" customWidth="1"/>
    <col min="9960" max="9960" width="11.140625" style="427" bestFit="1" customWidth="1"/>
    <col min="9961" max="9963" width="11.28515625" style="427" bestFit="1" customWidth="1"/>
    <col min="9964" max="9964" width="10.5703125" style="427" customWidth="1"/>
    <col min="9965" max="9965" width="11.28515625" style="427" bestFit="1" customWidth="1"/>
    <col min="9966" max="9966" width="12.5703125" style="427" customWidth="1"/>
    <col min="9967" max="9967" width="11" style="427" customWidth="1"/>
    <col min="9968" max="9968" width="6.28515625" style="427" bestFit="1" customWidth="1"/>
    <col min="9969" max="9969" width="25.5703125" style="427" customWidth="1"/>
    <col min="9970" max="9970" width="10" style="427" customWidth="1"/>
    <col min="9971" max="9971" width="10.85546875" style="427" customWidth="1"/>
    <col min="9972" max="9972" width="9.85546875" style="427" customWidth="1"/>
    <col min="9973" max="9973" width="10.140625" style="427" customWidth="1"/>
    <col min="9974" max="9974" width="9.5703125" style="427" customWidth="1"/>
    <col min="9975" max="9975" width="10.42578125" style="427" customWidth="1"/>
    <col min="9976" max="10214" width="8.85546875" style="427"/>
    <col min="10215" max="10215" width="20.5703125" style="427" customWidth="1"/>
    <col min="10216" max="10216" width="11.140625" style="427" bestFit="1" customWidth="1"/>
    <col min="10217" max="10219" width="11.28515625" style="427" bestFit="1" customWidth="1"/>
    <col min="10220" max="10220" width="10.5703125" style="427" customWidth="1"/>
    <col min="10221" max="10221" width="11.28515625" style="427" bestFit="1" customWidth="1"/>
    <col min="10222" max="10222" width="12.5703125" style="427" customWidth="1"/>
    <col min="10223" max="10223" width="11" style="427" customWidth="1"/>
    <col min="10224" max="10224" width="6.28515625" style="427" bestFit="1" customWidth="1"/>
    <col min="10225" max="10225" width="25.5703125" style="427" customWidth="1"/>
    <col min="10226" max="10226" width="10" style="427" customWidth="1"/>
    <col min="10227" max="10227" width="10.85546875" style="427" customWidth="1"/>
    <col min="10228" max="10228" width="9.85546875" style="427" customWidth="1"/>
    <col min="10229" max="10229" width="10.140625" style="427" customWidth="1"/>
    <col min="10230" max="10230" width="9.5703125" style="427" customWidth="1"/>
    <col min="10231" max="10231" width="10.42578125" style="427" customWidth="1"/>
    <col min="10232" max="10470" width="8.85546875" style="427"/>
    <col min="10471" max="10471" width="20.5703125" style="427" customWidth="1"/>
    <col min="10472" max="10472" width="11.140625" style="427" bestFit="1" customWidth="1"/>
    <col min="10473" max="10475" width="11.28515625" style="427" bestFit="1" customWidth="1"/>
    <col min="10476" max="10476" width="10.5703125" style="427" customWidth="1"/>
    <col min="10477" max="10477" width="11.28515625" style="427" bestFit="1" customWidth="1"/>
    <col min="10478" max="10478" width="12.5703125" style="427" customWidth="1"/>
    <col min="10479" max="10479" width="11" style="427" customWidth="1"/>
    <col min="10480" max="10480" width="6.28515625" style="427" bestFit="1" customWidth="1"/>
    <col min="10481" max="10481" width="25.5703125" style="427" customWidth="1"/>
    <col min="10482" max="10482" width="10" style="427" customWidth="1"/>
    <col min="10483" max="10483" width="10.85546875" style="427" customWidth="1"/>
    <col min="10484" max="10484" width="9.85546875" style="427" customWidth="1"/>
    <col min="10485" max="10485" width="10.140625" style="427" customWidth="1"/>
    <col min="10486" max="10486" width="9.5703125" style="427" customWidth="1"/>
    <col min="10487" max="10487" width="10.42578125" style="427" customWidth="1"/>
    <col min="10488" max="10726" width="8.85546875" style="427"/>
    <col min="10727" max="10727" width="20.5703125" style="427" customWidth="1"/>
    <col min="10728" max="10728" width="11.140625" style="427" bestFit="1" customWidth="1"/>
    <col min="10729" max="10731" width="11.28515625" style="427" bestFit="1" customWidth="1"/>
    <col min="10732" max="10732" width="10.5703125" style="427" customWidth="1"/>
    <col min="10733" max="10733" width="11.28515625" style="427" bestFit="1" customWidth="1"/>
    <col min="10734" max="10734" width="12.5703125" style="427" customWidth="1"/>
    <col min="10735" max="10735" width="11" style="427" customWidth="1"/>
    <col min="10736" max="10736" width="6.28515625" style="427" bestFit="1" customWidth="1"/>
    <col min="10737" max="10737" width="25.5703125" style="427" customWidth="1"/>
    <col min="10738" max="10738" width="10" style="427" customWidth="1"/>
    <col min="10739" max="10739" width="10.85546875" style="427" customWidth="1"/>
    <col min="10740" max="10740" width="9.85546875" style="427" customWidth="1"/>
    <col min="10741" max="10741" width="10.140625" style="427" customWidth="1"/>
    <col min="10742" max="10742" width="9.5703125" style="427" customWidth="1"/>
    <col min="10743" max="10743" width="10.42578125" style="427" customWidth="1"/>
    <col min="10744" max="10982" width="8.85546875" style="427"/>
    <col min="10983" max="10983" width="20.5703125" style="427" customWidth="1"/>
    <col min="10984" max="10984" width="11.140625" style="427" bestFit="1" customWidth="1"/>
    <col min="10985" max="10987" width="11.28515625" style="427" bestFit="1" customWidth="1"/>
    <col min="10988" max="10988" width="10.5703125" style="427" customWidth="1"/>
    <col min="10989" max="10989" width="11.28515625" style="427" bestFit="1" customWidth="1"/>
    <col min="10990" max="10990" width="12.5703125" style="427" customWidth="1"/>
    <col min="10991" max="10991" width="11" style="427" customWidth="1"/>
    <col min="10992" max="10992" width="6.28515625" style="427" bestFit="1" customWidth="1"/>
    <col min="10993" max="10993" width="25.5703125" style="427" customWidth="1"/>
    <col min="10994" max="10994" width="10" style="427" customWidth="1"/>
    <col min="10995" max="10995" width="10.85546875" style="427" customWidth="1"/>
    <col min="10996" max="10996" width="9.85546875" style="427" customWidth="1"/>
    <col min="10997" max="10997" width="10.140625" style="427" customWidth="1"/>
    <col min="10998" max="10998" width="9.5703125" style="427" customWidth="1"/>
    <col min="10999" max="10999" width="10.42578125" style="427" customWidth="1"/>
    <col min="11000" max="11238" width="8.85546875" style="427"/>
    <col min="11239" max="11239" width="20.5703125" style="427" customWidth="1"/>
    <col min="11240" max="11240" width="11.140625" style="427" bestFit="1" customWidth="1"/>
    <col min="11241" max="11243" width="11.28515625" style="427" bestFit="1" customWidth="1"/>
    <col min="11244" max="11244" width="10.5703125" style="427" customWidth="1"/>
    <col min="11245" max="11245" width="11.28515625" style="427" bestFit="1" customWidth="1"/>
    <col min="11246" max="11246" width="12.5703125" style="427" customWidth="1"/>
    <col min="11247" max="11247" width="11" style="427" customWidth="1"/>
    <col min="11248" max="11248" width="6.28515625" style="427" bestFit="1" customWidth="1"/>
    <col min="11249" max="11249" width="25.5703125" style="427" customWidth="1"/>
    <col min="11250" max="11250" width="10" style="427" customWidth="1"/>
    <col min="11251" max="11251" width="10.85546875" style="427" customWidth="1"/>
    <col min="11252" max="11252" width="9.85546875" style="427" customWidth="1"/>
    <col min="11253" max="11253" width="10.140625" style="427" customWidth="1"/>
    <col min="11254" max="11254" width="9.5703125" style="427" customWidth="1"/>
    <col min="11255" max="11255" width="10.42578125" style="427" customWidth="1"/>
    <col min="11256" max="11494" width="8.85546875" style="427"/>
    <col min="11495" max="11495" width="20.5703125" style="427" customWidth="1"/>
    <col min="11496" max="11496" width="11.140625" style="427" bestFit="1" customWidth="1"/>
    <col min="11497" max="11499" width="11.28515625" style="427" bestFit="1" customWidth="1"/>
    <col min="11500" max="11500" width="10.5703125" style="427" customWidth="1"/>
    <col min="11501" max="11501" width="11.28515625" style="427" bestFit="1" customWidth="1"/>
    <col min="11502" max="11502" width="12.5703125" style="427" customWidth="1"/>
    <col min="11503" max="11503" width="11" style="427" customWidth="1"/>
    <col min="11504" max="11504" width="6.28515625" style="427" bestFit="1" customWidth="1"/>
    <col min="11505" max="11505" width="25.5703125" style="427" customWidth="1"/>
    <col min="11506" max="11506" width="10" style="427" customWidth="1"/>
    <col min="11507" max="11507" width="10.85546875" style="427" customWidth="1"/>
    <col min="11508" max="11508" width="9.85546875" style="427" customWidth="1"/>
    <col min="11509" max="11509" width="10.140625" style="427" customWidth="1"/>
    <col min="11510" max="11510" width="9.5703125" style="427" customWidth="1"/>
    <col min="11511" max="11511" width="10.42578125" style="427" customWidth="1"/>
    <col min="11512" max="11750" width="8.85546875" style="427"/>
    <col min="11751" max="11751" width="20.5703125" style="427" customWidth="1"/>
    <col min="11752" max="11752" width="11.140625" style="427" bestFit="1" customWidth="1"/>
    <col min="11753" max="11755" width="11.28515625" style="427" bestFit="1" customWidth="1"/>
    <col min="11756" max="11756" width="10.5703125" style="427" customWidth="1"/>
    <col min="11757" max="11757" width="11.28515625" style="427" bestFit="1" customWidth="1"/>
    <col min="11758" max="11758" width="12.5703125" style="427" customWidth="1"/>
    <col min="11759" max="11759" width="11" style="427" customWidth="1"/>
    <col min="11760" max="11760" width="6.28515625" style="427" bestFit="1" customWidth="1"/>
    <col min="11761" max="11761" width="25.5703125" style="427" customWidth="1"/>
    <col min="11762" max="11762" width="10" style="427" customWidth="1"/>
    <col min="11763" max="11763" width="10.85546875" style="427" customWidth="1"/>
    <col min="11764" max="11764" width="9.85546875" style="427" customWidth="1"/>
    <col min="11765" max="11765" width="10.140625" style="427" customWidth="1"/>
    <col min="11766" max="11766" width="9.5703125" style="427" customWidth="1"/>
    <col min="11767" max="11767" width="10.42578125" style="427" customWidth="1"/>
    <col min="11768" max="12006" width="8.85546875" style="427"/>
    <col min="12007" max="12007" width="20.5703125" style="427" customWidth="1"/>
    <col min="12008" max="12008" width="11.140625" style="427" bestFit="1" customWidth="1"/>
    <col min="12009" max="12011" width="11.28515625" style="427" bestFit="1" customWidth="1"/>
    <col min="12012" max="12012" width="10.5703125" style="427" customWidth="1"/>
    <col min="12013" max="12013" width="11.28515625" style="427" bestFit="1" customWidth="1"/>
    <col min="12014" max="12014" width="12.5703125" style="427" customWidth="1"/>
    <col min="12015" max="12015" width="11" style="427" customWidth="1"/>
    <col min="12016" max="12016" width="6.28515625" style="427" bestFit="1" customWidth="1"/>
    <col min="12017" max="12017" width="25.5703125" style="427" customWidth="1"/>
    <col min="12018" max="12018" width="10" style="427" customWidth="1"/>
    <col min="12019" max="12019" width="10.85546875" style="427" customWidth="1"/>
    <col min="12020" max="12020" width="9.85546875" style="427" customWidth="1"/>
    <col min="12021" max="12021" width="10.140625" style="427" customWidth="1"/>
    <col min="12022" max="12022" width="9.5703125" style="427" customWidth="1"/>
    <col min="12023" max="12023" width="10.42578125" style="427" customWidth="1"/>
    <col min="12024" max="12262" width="8.85546875" style="427"/>
    <col min="12263" max="12263" width="20.5703125" style="427" customWidth="1"/>
    <col min="12264" max="12264" width="11.140625" style="427" bestFit="1" customWidth="1"/>
    <col min="12265" max="12267" width="11.28515625" style="427" bestFit="1" customWidth="1"/>
    <col min="12268" max="12268" width="10.5703125" style="427" customWidth="1"/>
    <col min="12269" max="12269" width="11.28515625" style="427" bestFit="1" customWidth="1"/>
    <col min="12270" max="12270" width="12.5703125" style="427" customWidth="1"/>
    <col min="12271" max="12271" width="11" style="427" customWidth="1"/>
    <col min="12272" max="12272" width="6.28515625" style="427" bestFit="1" customWidth="1"/>
    <col min="12273" max="12273" width="25.5703125" style="427" customWidth="1"/>
    <col min="12274" max="12274" width="10" style="427" customWidth="1"/>
    <col min="12275" max="12275" width="10.85546875" style="427" customWidth="1"/>
    <col min="12276" max="12276" width="9.85546875" style="427" customWidth="1"/>
    <col min="12277" max="12277" width="10.140625" style="427" customWidth="1"/>
    <col min="12278" max="12278" width="9.5703125" style="427" customWidth="1"/>
    <col min="12279" max="12279" width="10.42578125" style="427" customWidth="1"/>
    <col min="12280" max="12518" width="8.85546875" style="427"/>
    <col min="12519" max="12519" width="20.5703125" style="427" customWidth="1"/>
    <col min="12520" max="12520" width="11.140625" style="427" bestFit="1" customWidth="1"/>
    <col min="12521" max="12523" width="11.28515625" style="427" bestFit="1" customWidth="1"/>
    <col min="12524" max="12524" width="10.5703125" style="427" customWidth="1"/>
    <col min="12525" max="12525" width="11.28515625" style="427" bestFit="1" customWidth="1"/>
    <col min="12526" max="12526" width="12.5703125" style="427" customWidth="1"/>
    <col min="12527" max="12527" width="11" style="427" customWidth="1"/>
    <col min="12528" max="12528" width="6.28515625" style="427" bestFit="1" customWidth="1"/>
    <col min="12529" max="12529" width="25.5703125" style="427" customWidth="1"/>
    <col min="12530" max="12530" width="10" style="427" customWidth="1"/>
    <col min="12531" max="12531" width="10.85546875" style="427" customWidth="1"/>
    <col min="12532" max="12532" width="9.85546875" style="427" customWidth="1"/>
    <col min="12533" max="12533" width="10.140625" style="427" customWidth="1"/>
    <col min="12534" max="12534" width="9.5703125" style="427" customWidth="1"/>
    <col min="12535" max="12535" width="10.42578125" style="427" customWidth="1"/>
    <col min="12536" max="12774" width="8.85546875" style="427"/>
    <col min="12775" max="12775" width="20.5703125" style="427" customWidth="1"/>
    <col min="12776" max="12776" width="11.140625" style="427" bestFit="1" customWidth="1"/>
    <col min="12777" max="12779" width="11.28515625" style="427" bestFit="1" customWidth="1"/>
    <col min="12780" max="12780" width="10.5703125" style="427" customWidth="1"/>
    <col min="12781" max="12781" width="11.28515625" style="427" bestFit="1" customWidth="1"/>
    <col min="12782" max="12782" width="12.5703125" style="427" customWidth="1"/>
    <col min="12783" max="12783" width="11" style="427" customWidth="1"/>
    <col min="12784" max="12784" width="6.28515625" style="427" bestFit="1" customWidth="1"/>
    <col min="12785" max="12785" width="25.5703125" style="427" customWidth="1"/>
    <col min="12786" max="12786" width="10" style="427" customWidth="1"/>
    <col min="12787" max="12787" width="10.85546875" style="427" customWidth="1"/>
    <col min="12788" max="12788" width="9.85546875" style="427" customWidth="1"/>
    <col min="12789" max="12789" width="10.140625" style="427" customWidth="1"/>
    <col min="12790" max="12790" width="9.5703125" style="427" customWidth="1"/>
    <col min="12791" max="12791" width="10.42578125" style="427" customWidth="1"/>
    <col min="12792" max="13030" width="8.85546875" style="427"/>
    <col min="13031" max="13031" width="20.5703125" style="427" customWidth="1"/>
    <col min="13032" max="13032" width="11.140625" style="427" bestFit="1" customWidth="1"/>
    <col min="13033" max="13035" width="11.28515625" style="427" bestFit="1" customWidth="1"/>
    <col min="13036" max="13036" width="10.5703125" style="427" customWidth="1"/>
    <col min="13037" max="13037" width="11.28515625" style="427" bestFit="1" customWidth="1"/>
    <col min="13038" max="13038" width="12.5703125" style="427" customWidth="1"/>
    <col min="13039" max="13039" width="11" style="427" customWidth="1"/>
    <col min="13040" max="13040" width="6.28515625" style="427" bestFit="1" customWidth="1"/>
    <col min="13041" max="13041" width="25.5703125" style="427" customWidth="1"/>
    <col min="13042" max="13042" width="10" style="427" customWidth="1"/>
    <col min="13043" max="13043" width="10.85546875" style="427" customWidth="1"/>
    <col min="13044" max="13044" width="9.85546875" style="427" customWidth="1"/>
    <col min="13045" max="13045" width="10.140625" style="427" customWidth="1"/>
    <col min="13046" max="13046" width="9.5703125" style="427" customWidth="1"/>
    <col min="13047" max="13047" width="10.42578125" style="427" customWidth="1"/>
    <col min="13048" max="13286" width="8.85546875" style="427"/>
    <col min="13287" max="13287" width="20.5703125" style="427" customWidth="1"/>
    <col min="13288" max="13288" width="11.140625" style="427" bestFit="1" customWidth="1"/>
    <col min="13289" max="13291" width="11.28515625" style="427" bestFit="1" customWidth="1"/>
    <col min="13292" max="13292" width="10.5703125" style="427" customWidth="1"/>
    <col min="13293" max="13293" width="11.28515625" style="427" bestFit="1" customWidth="1"/>
    <col min="13294" max="13294" width="12.5703125" style="427" customWidth="1"/>
    <col min="13295" max="13295" width="11" style="427" customWidth="1"/>
    <col min="13296" max="13296" width="6.28515625" style="427" bestFit="1" customWidth="1"/>
    <col min="13297" max="13297" width="25.5703125" style="427" customWidth="1"/>
    <col min="13298" max="13298" width="10" style="427" customWidth="1"/>
    <col min="13299" max="13299" width="10.85546875" style="427" customWidth="1"/>
    <col min="13300" max="13300" width="9.85546875" style="427" customWidth="1"/>
    <col min="13301" max="13301" width="10.140625" style="427" customWidth="1"/>
    <col min="13302" max="13302" width="9.5703125" style="427" customWidth="1"/>
    <col min="13303" max="13303" width="10.42578125" style="427" customWidth="1"/>
    <col min="13304" max="13542" width="8.85546875" style="427"/>
    <col min="13543" max="13543" width="20.5703125" style="427" customWidth="1"/>
    <col min="13544" max="13544" width="11.140625" style="427" bestFit="1" customWidth="1"/>
    <col min="13545" max="13547" width="11.28515625" style="427" bestFit="1" customWidth="1"/>
    <col min="13548" max="13548" width="10.5703125" style="427" customWidth="1"/>
    <col min="13549" max="13549" width="11.28515625" style="427" bestFit="1" customWidth="1"/>
    <col min="13550" max="13550" width="12.5703125" style="427" customWidth="1"/>
    <col min="13551" max="13551" width="11" style="427" customWidth="1"/>
    <col min="13552" max="13552" width="6.28515625" style="427" bestFit="1" customWidth="1"/>
    <col min="13553" max="13553" width="25.5703125" style="427" customWidth="1"/>
    <col min="13554" max="13554" width="10" style="427" customWidth="1"/>
    <col min="13555" max="13555" width="10.85546875" style="427" customWidth="1"/>
    <col min="13556" max="13556" width="9.85546875" style="427" customWidth="1"/>
    <col min="13557" max="13557" width="10.140625" style="427" customWidth="1"/>
    <col min="13558" max="13558" width="9.5703125" style="427" customWidth="1"/>
    <col min="13559" max="13559" width="10.42578125" style="427" customWidth="1"/>
    <col min="13560" max="13798" width="8.85546875" style="427"/>
    <col min="13799" max="13799" width="20.5703125" style="427" customWidth="1"/>
    <col min="13800" max="13800" width="11.140625" style="427" bestFit="1" customWidth="1"/>
    <col min="13801" max="13803" width="11.28515625" style="427" bestFit="1" customWidth="1"/>
    <col min="13804" max="13804" width="10.5703125" style="427" customWidth="1"/>
    <col min="13805" max="13805" width="11.28515625" style="427" bestFit="1" customWidth="1"/>
    <col min="13806" max="13806" width="12.5703125" style="427" customWidth="1"/>
    <col min="13807" max="13807" width="11" style="427" customWidth="1"/>
    <col min="13808" max="13808" width="6.28515625" style="427" bestFit="1" customWidth="1"/>
    <col min="13809" max="13809" width="25.5703125" style="427" customWidth="1"/>
    <col min="13810" max="13810" width="10" style="427" customWidth="1"/>
    <col min="13811" max="13811" width="10.85546875" style="427" customWidth="1"/>
    <col min="13812" max="13812" width="9.85546875" style="427" customWidth="1"/>
    <col min="13813" max="13813" width="10.140625" style="427" customWidth="1"/>
    <col min="13814" max="13814" width="9.5703125" style="427" customWidth="1"/>
    <col min="13815" max="13815" width="10.42578125" style="427" customWidth="1"/>
    <col min="13816" max="14054" width="8.85546875" style="427"/>
    <col min="14055" max="14055" width="20.5703125" style="427" customWidth="1"/>
    <col min="14056" max="14056" width="11.140625" style="427" bestFit="1" customWidth="1"/>
    <col min="14057" max="14059" width="11.28515625" style="427" bestFit="1" customWidth="1"/>
    <col min="14060" max="14060" width="10.5703125" style="427" customWidth="1"/>
    <col min="14061" max="14061" width="11.28515625" style="427" bestFit="1" customWidth="1"/>
    <col min="14062" max="14062" width="12.5703125" style="427" customWidth="1"/>
    <col min="14063" max="14063" width="11" style="427" customWidth="1"/>
    <col min="14064" max="14064" width="6.28515625" style="427" bestFit="1" customWidth="1"/>
    <col min="14065" max="14065" width="25.5703125" style="427" customWidth="1"/>
    <col min="14066" max="14066" width="10" style="427" customWidth="1"/>
    <col min="14067" max="14067" width="10.85546875" style="427" customWidth="1"/>
    <col min="14068" max="14068" width="9.85546875" style="427" customWidth="1"/>
    <col min="14069" max="14069" width="10.140625" style="427" customWidth="1"/>
    <col min="14070" max="14070" width="9.5703125" style="427" customWidth="1"/>
    <col min="14071" max="14071" width="10.42578125" style="427" customWidth="1"/>
    <col min="14072" max="14310" width="8.85546875" style="427"/>
    <col min="14311" max="14311" width="20.5703125" style="427" customWidth="1"/>
    <col min="14312" max="14312" width="11.140625" style="427" bestFit="1" customWidth="1"/>
    <col min="14313" max="14315" width="11.28515625" style="427" bestFit="1" customWidth="1"/>
    <col min="14316" max="14316" width="10.5703125" style="427" customWidth="1"/>
    <col min="14317" max="14317" width="11.28515625" style="427" bestFit="1" customWidth="1"/>
    <col min="14318" max="14318" width="12.5703125" style="427" customWidth="1"/>
    <col min="14319" max="14319" width="11" style="427" customWidth="1"/>
    <col min="14320" max="14320" width="6.28515625" style="427" bestFit="1" customWidth="1"/>
    <col min="14321" max="14321" width="25.5703125" style="427" customWidth="1"/>
    <col min="14322" max="14322" width="10" style="427" customWidth="1"/>
    <col min="14323" max="14323" width="10.85546875" style="427" customWidth="1"/>
    <col min="14324" max="14324" width="9.85546875" style="427" customWidth="1"/>
    <col min="14325" max="14325" width="10.140625" style="427" customWidth="1"/>
    <col min="14326" max="14326" width="9.5703125" style="427" customWidth="1"/>
    <col min="14327" max="14327" width="10.42578125" style="427" customWidth="1"/>
    <col min="14328" max="14566" width="8.85546875" style="427"/>
    <col min="14567" max="14567" width="20.5703125" style="427" customWidth="1"/>
    <col min="14568" max="14568" width="11.140625" style="427" bestFit="1" customWidth="1"/>
    <col min="14569" max="14571" width="11.28515625" style="427" bestFit="1" customWidth="1"/>
    <col min="14572" max="14572" width="10.5703125" style="427" customWidth="1"/>
    <col min="14573" max="14573" width="11.28515625" style="427" bestFit="1" customWidth="1"/>
    <col min="14574" max="14574" width="12.5703125" style="427" customWidth="1"/>
    <col min="14575" max="14575" width="11" style="427" customWidth="1"/>
    <col min="14576" max="14576" width="6.28515625" style="427" bestFit="1" customWidth="1"/>
    <col min="14577" max="14577" width="25.5703125" style="427" customWidth="1"/>
    <col min="14578" max="14578" width="10" style="427" customWidth="1"/>
    <col min="14579" max="14579" width="10.85546875" style="427" customWidth="1"/>
    <col min="14580" max="14580" width="9.85546875" style="427" customWidth="1"/>
    <col min="14581" max="14581" width="10.140625" style="427" customWidth="1"/>
    <col min="14582" max="14582" width="9.5703125" style="427" customWidth="1"/>
    <col min="14583" max="14583" width="10.42578125" style="427" customWidth="1"/>
    <col min="14584" max="14822" width="8.85546875" style="427"/>
    <col min="14823" max="14823" width="20.5703125" style="427" customWidth="1"/>
    <col min="14824" max="14824" width="11.140625" style="427" bestFit="1" customWidth="1"/>
    <col min="14825" max="14827" width="11.28515625" style="427" bestFit="1" customWidth="1"/>
    <col min="14828" max="14828" width="10.5703125" style="427" customWidth="1"/>
    <col min="14829" max="14829" width="11.28515625" style="427" bestFit="1" customWidth="1"/>
    <col min="14830" max="14830" width="12.5703125" style="427" customWidth="1"/>
    <col min="14831" max="14831" width="11" style="427" customWidth="1"/>
    <col min="14832" max="14832" width="6.28515625" style="427" bestFit="1" customWidth="1"/>
    <col min="14833" max="14833" width="25.5703125" style="427" customWidth="1"/>
    <col min="14834" max="14834" width="10" style="427" customWidth="1"/>
    <col min="14835" max="14835" width="10.85546875" style="427" customWidth="1"/>
    <col min="14836" max="14836" width="9.85546875" style="427" customWidth="1"/>
    <col min="14837" max="14837" width="10.140625" style="427" customWidth="1"/>
    <col min="14838" max="14838" width="9.5703125" style="427" customWidth="1"/>
    <col min="14839" max="14839" width="10.42578125" style="427" customWidth="1"/>
    <col min="14840" max="15078" width="8.85546875" style="427"/>
    <col min="15079" max="15079" width="20.5703125" style="427" customWidth="1"/>
    <col min="15080" max="15080" width="11.140625" style="427" bestFit="1" customWidth="1"/>
    <col min="15081" max="15083" width="11.28515625" style="427" bestFit="1" customWidth="1"/>
    <col min="15084" max="15084" width="10.5703125" style="427" customWidth="1"/>
    <col min="15085" max="15085" width="11.28515625" style="427" bestFit="1" customWidth="1"/>
    <col min="15086" max="15086" width="12.5703125" style="427" customWidth="1"/>
    <col min="15087" max="15087" width="11" style="427" customWidth="1"/>
    <col min="15088" max="15088" width="6.28515625" style="427" bestFit="1" customWidth="1"/>
    <col min="15089" max="15089" width="25.5703125" style="427" customWidth="1"/>
    <col min="15090" max="15090" width="10" style="427" customWidth="1"/>
    <col min="15091" max="15091" width="10.85546875" style="427" customWidth="1"/>
    <col min="15092" max="15092" width="9.85546875" style="427" customWidth="1"/>
    <col min="15093" max="15093" width="10.140625" style="427" customWidth="1"/>
    <col min="15094" max="15094" width="9.5703125" style="427" customWidth="1"/>
    <col min="15095" max="15095" width="10.42578125" style="427" customWidth="1"/>
    <col min="15096" max="15334" width="8.85546875" style="427"/>
    <col min="15335" max="15335" width="20.5703125" style="427" customWidth="1"/>
    <col min="15336" max="15336" width="11.140625" style="427" bestFit="1" customWidth="1"/>
    <col min="15337" max="15339" width="11.28515625" style="427" bestFit="1" customWidth="1"/>
    <col min="15340" max="15340" width="10.5703125" style="427" customWidth="1"/>
    <col min="15341" max="15341" width="11.28515625" style="427" bestFit="1" customWidth="1"/>
    <col min="15342" max="15342" width="12.5703125" style="427" customWidth="1"/>
    <col min="15343" max="15343" width="11" style="427" customWidth="1"/>
    <col min="15344" max="15344" width="6.28515625" style="427" bestFit="1" customWidth="1"/>
    <col min="15345" max="15345" width="25.5703125" style="427" customWidth="1"/>
    <col min="15346" max="15346" width="10" style="427" customWidth="1"/>
    <col min="15347" max="15347" width="10.85546875" style="427" customWidth="1"/>
    <col min="15348" max="15348" width="9.85546875" style="427" customWidth="1"/>
    <col min="15349" max="15349" width="10.140625" style="427" customWidth="1"/>
    <col min="15350" max="15350" width="9.5703125" style="427" customWidth="1"/>
    <col min="15351" max="15351" width="10.42578125" style="427" customWidth="1"/>
    <col min="15352" max="15590" width="8.85546875" style="427"/>
    <col min="15591" max="15591" width="20.5703125" style="427" customWidth="1"/>
    <col min="15592" max="15592" width="11.140625" style="427" bestFit="1" customWidth="1"/>
    <col min="15593" max="15595" width="11.28515625" style="427" bestFit="1" customWidth="1"/>
    <col min="15596" max="15596" width="10.5703125" style="427" customWidth="1"/>
    <col min="15597" max="15597" width="11.28515625" style="427" bestFit="1" customWidth="1"/>
    <col min="15598" max="15598" width="12.5703125" style="427" customWidth="1"/>
    <col min="15599" max="15599" width="11" style="427" customWidth="1"/>
    <col min="15600" max="15600" width="6.28515625" style="427" bestFit="1" customWidth="1"/>
    <col min="15601" max="15601" width="25.5703125" style="427" customWidth="1"/>
    <col min="15602" max="15602" width="10" style="427" customWidth="1"/>
    <col min="15603" max="15603" width="10.85546875" style="427" customWidth="1"/>
    <col min="15604" max="15604" width="9.85546875" style="427" customWidth="1"/>
    <col min="15605" max="15605" width="10.140625" style="427" customWidth="1"/>
    <col min="15606" max="15606" width="9.5703125" style="427" customWidth="1"/>
    <col min="15607" max="15607" width="10.42578125" style="427" customWidth="1"/>
    <col min="15608" max="15846" width="8.85546875" style="427"/>
    <col min="15847" max="15847" width="20.5703125" style="427" customWidth="1"/>
    <col min="15848" max="15848" width="11.140625" style="427" bestFit="1" customWidth="1"/>
    <col min="15849" max="15851" width="11.28515625" style="427" bestFit="1" customWidth="1"/>
    <col min="15852" max="15852" width="10.5703125" style="427" customWidth="1"/>
    <col min="15853" max="15853" width="11.28515625" style="427" bestFit="1" customWidth="1"/>
    <col min="15854" max="15854" width="12.5703125" style="427" customWidth="1"/>
    <col min="15855" max="15855" width="11" style="427" customWidth="1"/>
    <col min="15856" max="15856" width="6.28515625" style="427" bestFit="1" customWidth="1"/>
    <col min="15857" max="15857" width="25.5703125" style="427" customWidth="1"/>
    <col min="15858" max="15858" width="10" style="427" customWidth="1"/>
    <col min="15859" max="15859" width="10.85546875" style="427" customWidth="1"/>
    <col min="15860" max="15860" width="9.85546875" style="427" customWidth="1"/>
    <col min="15861" max="15861" width="10.140625" style="427" customWidth="1"/>
    <col min="15862" max="15862" width="9.5703125" style="427" customWidth="1"/>
    <col min="15863" max="15863" width="10.42578125" style="427" customWidth="1"/>
    <col min="15864" max="16102" width="8.85546875" style="427"/>
    <col min="16103" max="16103" width="20.5703125" style="427" customWidth="1"/>
    <col min="16104" max="16104" width="11.140625" style="427" bestFit="1" customWidth="1"/>
    <col min="16105" max="16107" width="11.28515625" style="427" bestFit="1" customWidth="1"/>
    <col min="16108" max="16108" width="10.5703125" style="427" customWidth="1"/>
    <col min="16109" max="16109" width="11.28515625" style="427" bestFit="1" customWidth="1"/>
    <col min="16110" max="16110" width="12.5703125" style="427" customWidth="1"/>
    <col min="16111" max="16111" width="11" style="427" customWidth="1"/>
    <col min="16112" max="16112" width="6.28515625" style="427" bestFit="1" customWidth="1"/>
    <col min="16113" max="16113" width="25.5703125" style="427" customWidth="1"/>
    <col min="16114" max="16114" width="10" style="427" customWidth="1"/>
    <col min="16115" max="16115" width="10.85546875" style="427" customWidth="1"/>
    <col min="16116" max="16116" width="9.85546875" style="427" customWidth="1"/>
    <col min="16117" max="16117" width="10.140625" style="427" customWidth="1"/>
    <col min="16118" max="16118" width="9.5703125" style="427" customWidth="1"/>
    <col min="16119" max="16119" width="10.42578125" style="427" customWidth="1"/>
    <col min="16120" max="16384" width="8.85546875" style="427"/>
  </cols>
  <sheetData>
    <row r="1" spans="2:21" ht="15" customHeight="1">
      <c r="I1" s="2206" t="s">
        <v>128</v>
      </c>
      <c r="J1" s="2206"/>
    </row>
    <row r="3" spans="2:21" ht="18.75" customHeight="1">
      <c r="B3" s="2207" t="s">
        <v>127</v>
      </c>
      <c r="C3" s="2207"/>
      <c r="D3" s="2207"/>
      <c r="E3" s="2207"/>
      <c r="F3" s="2207"/>
      <c r="G3" s="2207"/>
      <c r="H3" s="2207"/>
      <c r="I3" s="2207"/>
      <c r="J3" s="2207"/>
    </row>
    <row r="4" spans="2:21">
      <c r="B4" s="428"/>
      <c r="C4" s="428"/>
      <c r="D4" s="428"/>
      <c r="E4" s="428"/>
      <c r="F4" s="428"/>
      <c r="G4" s="428"/>
      <c r="H4" s="428"/>
      <c r="I4" s="428"/>
      <c r="J4" s="429"/>
    </row>
    <row r="5" spans="2:21" ht="30.75" customHeight="1">
      <c r="B5" s="2208" t="s">
        <v>129</v>
      </c>
      <c r="C5" s="2210" t="s">
        <v>134</v>
      </c>
      <c r="D5" s="2211"/>
      <c r="E5" s="2210" t="s">
        <v>35</v>
      </c>
      <c r="F5" s="2211"/>
      <c r="G5" s="2210" t="s">
        <v>395</v>
      </c>
      <c r="H5" s="2212"/>
      <c r="I5" s="2212"/>
      <c r="J5" s="2212"/>
    </row>
    <row r="6" spans="2:21" ht="60" customHeight="1">
      <c r="B6" s="2209"/>
      <c r="C6" s="801" t="s">
        <v>7</v>
      </c>
      <c r="D6" s="430" t="s">
        <v>394</v>
      </c>
      <c r="E6" s="801" t="s">
        <v>7</v>
      </c>
      <c r="F6" s="801" t="s">
        <v>394</v>
      </c>
      <c r="G6" s="431" t="s">
        <v>135</v>
      </c>
      <c r="H6" s="431" t="s">
        <v>136</v>
      </c>
      <c r="I6" s="431" t="s">
        <v>137</v>
      </c>
      <c r="J6" s="432" t="s">
        <v>138</v>
      </c>
    </row>
    <row r="7" spans="2:21" ht="15.75" customHeight="1">
      <c r="B7" s="433" t="s">
        <v>130</v>
      </c>
      <c r="C7" s="802">
        <v>400241.87800000003</v>
      </c>
      <c r="D7" s="434">
        <v>403460.59399999998</v>
      </c>
      <c r="E7" s="810">
        <v>1</v>
      </c>
      <c r="F7" s="810">
        <v>1</v>
      </c>
      <c r="G7" s="435">
        <v>3218.7159999999567</v>
      </c>
      <c r="H7" s="820">
        <v>8.0419270869000782E-3</v>
      </c>
      <c r="I7" s="436"/>
      <c r="J7" s="819">
        <v>1.0000000000000164</v>
      </c>
      <c r="M7" s="464"/>
      <c r="N7" s="826"/>
      <c r="O7" s="826"/>
    </row>
    <row r="8" spans="2:21" ht="14.25" customHeight="1">
      <c r="B8" s="1093" t="s">
        <v>131</v>
      </c>
      <c r="C8" s="803">
        <v>273809.799</v>
      </c>
      <c r="D8" s="437">
        <v>275198.717</v>
      </c>
      <c r="E8" s="811">
        <v>0.68411081910823934</v>
      </c>
      <c r="F8" s="811">
        <v>0.68209565219645718</v>
      </c>
      <c r="G8" s="438">
        <v>1388.9180000000051</v>
      </c>
      <c r="H8" s="821">
        <v>5.0725649888081802E-3</v>
      </c>
      <c r="I8" s="439">
        <v>-0.20151669117821625</v>
      </c>
      <c r="J8" s="829">
        <v>0.43151306297294445</v>
      </c>
      <c r="K8" s="440"/>
      <c r="L8" s="826"/>
      <c r="M8" s="1111"/>
      <c r="N8" s="1112"/>
      <c r="U8" s="827"/>
    </row>
    <row r="9" spans="2:21" ht="13.5" customHeight="1">
      <c r="B9" s="1093" t="s">
        <v>132</v>
      </c>
      <c r="C9" s="803">
        <v>111899.567</v>
      </c>
      <c r="D9" s="437">
        <v>114162.534</v>
      </c>
      <c r="E9" s="811">
        <v>0.27957985695839649</v>
      </c>
      <c r="F9" s="811">
        <v>0.28295832529310161</v>
      </c>
      <c r="G9" s="441">
        <v>2262.9670000000042</v>
      </c>
      <c r="H9" s="811">
        <v>2.0223197110315935E-2</v>
      </c>
      <c r="I9" s="439">
        <v>0.33784683347051203</v>
      </c>
      <c r="J9" s="829">
        <v>0.70306513528998349</v>
      </c>
      <c r="L9" s="826"/>
      <c r="M9" s="1111"/>
      <c r="N9" s="1112"/>
      <c r="P9" s="828"/>
      <c r="U9" s="827"/>
    </row>
    <row r="10" spans="2:21" ht="13.5" customHeight="1">
      <c r="B10" s="1093" t="s">
        <v>133</v>
      </c>
      <c r="C10" s="804">
        <v>14532.512000000001</v>
      </c>
      <c r="D10" s="442">
        <v>14099.343000000001</v>
      </c>
      <c r="E10" s="812">
        <v>3.6309323933364113E-2</v>
      </c>
      <c r="F10" s="812">
        <v>3.4946022510441259E-2</v>
      </c>
      <c r="G10" s="443">
        <v>-433.16899999999987</v>
      </c>
      <c r="H10" s="812">
        <v>-2.9806890921541977E-2</v>
      </c>
      <c r="I10" s="444">
        <v>-0.13633014229228538</v>
      </c>
      <c r="J10" s="830">
        <v>-0.13457819826291156</v>
      </c>
      <c r="L10" s="826"/>
      <c r="M10" s="464"/>
      <c r="N10" s="1112"/>
      <c r="U10" s="827"/>
    </row>
    <row r="11" spans="2:21" ht="42" customHeight="1">
      <c r="B11" s="447" t="s">
        <v>66</v>
      </c>
      <c r="C11" s="802">
        <v>255616.51800000001</v>
      </c>
      <c r="D11" s="434">
        <v>262615.19699999999</v>
      </c>
      <c r="E11" s="817">
        <v>1</v>
      </c>
      <c r="F11" s="817">
        <v>1</v>
      </c>
      <c r="G11" s="445">
        <v>6998.6789999999746</v>
      </c>
      <c r="H11" s="820">
        <v>2.7379603848605646E-2</v>
      </c>
      <c r="I11" s="444"/>
      <c r="J11" s="824">
        <v>1.000000000000002</v>
      </c>
      <c r="L11" s="826"/>
      <c r="M11" s="464"/>
      <c r="N11" s="1112"/>
      <c r="U11" s="827"/>
    </row>
    <row r="12" spans="2:21" ht="14.25" customHeight="1">
      <c r="B12" s="1093" t="s">
        <v>131</v>
      </c>
      <c r="C12" s="805">
        <v>181580.63800000001</v>
      </c>
      <c r="D12" s="446">
        <v>186193.269</v>
      </c>
      <c r="E12" s="813">
        <v>0.71036347502394193</v>
      </c>
      <c r="F12" s="813">
        <v>0.70899655133057671</v>
      </c>
      <c r="G12" s="438">
        <v>4612.6309999999939</v>
      </c>
      <c r="H12" s="821">
        <v>2.5402658845157234E-2</v>
      </c>
      <c r="I12" s="439">
        <v>-0.13669236933652185</v>
      </c>
      <c r="J12" s="831">
        <v>0.65907166195220712</v>
      </c>
      <c r="L12" s="826"/>
      <c r="M12" s="464"/>
      <c r="N12" s="1112"/>
      <c r="U12" s="827"/>
    </row>
    <row r="13" spans="2:21" ht="14.25" customHeight="1">
      <c r="B13" s="1093" t="s">
        <v>132</v>
      </c>
      <c r="C13" s="803">
        <v>64734.322999999997</v>
      </c>
      <c r="D13" s="437">
        <v>67075.535999999993</v>
      </c>
      <c r="E13" s="811">
        <v>0.25324780850038803</v>
      </c>
      <c r="F13" s="811">
        <v>0.25541376419278583</v>
      </c>
      <c r="G13" s="441">
        <v>2341.2129999999961</v>
      </c>
      <c r="H13" s="811">
        <v>3.6166486208560431E-2</v>
      </c>
      <c r="I13" s="439">
        <v>0.21659556923978029</v>
      </c>
      <c r="J13" s="832">
        <v>0.33452212910465023</v>
      </c>
      <c r="L13" s="826"/>
      <c r="M13" s="464"/>
      <c r="N13" s="1112"/>
      <c r="U13" s="827"/>
    </row>
    <row r="14" spans="2:21" ht="14.25" customHeight="1">
      <c r="B14" s="1093" t="s">
        <v>133</v>
      </c>
      <c r="C14" s="803">
        <v>9301.5570000000007</v>
      </c>
      <c r="D14" s="437">
        <v>9346.3919999999998</v>
      </c>
      <c r="E14" s="811">
        <v>3.6388716475670012E-2</v>
      </c>
      <c r="F14" s="811">
        <v>3.5589684476637504E-2</v>
      </c>
      <c r="G14" s="441">
        <v>44.834999999999127</v>
      </c>
      <c r="H14" s="811">
        <v>4.8201607537317814E-3</v>
      </c>
      <c r="I14" s="439">
        <v>-7.9903199903250816E-2</v>
      </c>
      <c r="J14" s="832">
        <v>6.4062089431447403E-3</v>
      </c>
      <c r="L14" s="826"/>
      <c r="M14" s="464"/>
      <c r="N14" s="1112"/>
      <c r="U14" s="827"/>
    </row>
    <row r="15" spans="2:21" ht="41.25" customHeight="1">
      <c r="B15" s="447" t="s">
        <v>14</v>
      </c>
      <c r="C15" s="806">
        <v>288304.03499999997</v>
      </c>
      <c r="D15" s="448">
        <v>290686.73800000001</v>
      </c>
      <c r="E15" s="818">
        <v>1</v>
      </c>
      <c r="F15" s="818">
        <v>0.99999999999999989</v>
      </c>
      <c r="G15" s="449">
        <v>2382.7030000000377</v>
      </c>
      <c r="H15" s="822">
        <v>8.2645496099284146E-3</v>
      </c>
      <c r="I15" s="450"/>
      <c r="J15" s="825">
        <v>0.9999999999999748</v>
      </c>
      <c r="L15" s="826"/>
      <c r="M15" s="464"/>
      <c r="N15" s="1112"/>
      <c r="U15" s="827"/>
    </row>
    <row r="16" spans="2:21" ht="13.5" customHeight="1">
      <c r="B16" s="1093" t="s">
        <v>131</v>
      </c>
      <c r="C16" s="807">
        <v>215840.33300000001</v>
      </c>
      <c r="D16" s="451">
        <v>217472.05499999999</v>
      </c>
      <c r="E16" s="814">
        <v>0.74865526249051639</v>
      </c>
      <c r="F16" s="814">
        <v>0.74813201488400882</v>
      </c>
      <c r="G16" s="452">
        <v>1631.7219999999797</v>
      </c>
      <c r="H16" s="823">
        <v>7.5598567576337997E-3</v>
      </c>
      <c r="I16" s="453">
        <v>-5.2324760650757085E-2</v>
      </c>
      <c r="J16" s="823">
        <v>0.68481971945305564</v>
      </c>
      <c r="L16" s="826"/>
      <c r="M16" s="464"/>
      <c r="N16" s="1112"/>
      <c r="U16" s="827"/>
    </row>
    <row r="17" spans="2:21" ht="13.5" customHeight="1">
      <c r="B17" s="1093" t="s">
        <v>132</v>
      </c>
      <c r="C17" s="808">
        <v>62401.997000000003</v>
      </c>
      <c r="D17" s="454">
        <v>63298.9</v>
      </c>
      <c r="E17" s="815">
        <v>0.21644510455776317</v>
      </c>
      <c r="F17" s="815">
        <v>0.21775640827480749</v>
      </c>
      <c r="G17" s="455">
        <v>896.90299999999843</v>
      </c>
      <c r="H17" s="815">
        <v>1.4372985531216227E-2</v>
      </c>
      <c r="I17" s="453">
        <v>0.13113037170443265</v>
      </c>
      <c r="J17" s="833">
        <v>0.37642249159882041</v>
      </c>
      <c r="L17" s="826"/>
      <c r="M17" s="464"/>
      <c r="N17" s="1112"/>
      <c r="U17" s="827"/>
    </row>
    <row r="18" spans="2:21" ht="14.25" customHeight="1" thickBot="1">
      <c r="B18" s="1093" t="s">
        <v>133</v>
      </c>
      <c r="C18" s="809">
        <v>10061.705</v>
      </c>
      <c r="D18" s="456">
        <v>9915.7829999999994</v>
      </c>
      <c r="E18" s="816">
        <v>3.489963295172057E-2</v>
      </c>
      <c r="F18" s="816">
        <v>3.4111576841183579E-2</v>
      </c>
      <c r="G18" s="457">
        <v>-145.92200000000048</v>
      </c>
      <c r="H18" s="816">
        <v>-1.4502711021641012E-2</v>
      </c>
      <c r="I18" s="458">
        <v>-7.8805611053699154E-2</v>
      </c>
      <c r="J18" s="834">
        <v>-6.124221105190121E-2</v>
      </c>
      <c r="L18" s="826"/>
      <c r="M18" s="464"/>
      <c r="N18" s="1112"/>
      <c r="U18" s="827"/>
    </row>
    <row r="19" spans="2:21">
      <c r="B19" s="459"/>
      <c r="C19" s="460"/>
      <c r="D19" s="460"/>
      <c r="E19" s="461"/>
      <c r="F19" s="461"/>
      <c r="H19" s="461"/>
      <c r="I19" s="462"/>
      <c r="J19" s="461"/>
      <c r="M19" s="464"/>
      <c r="N19" s="826"/>
    </row>
    <row r="20" spans="2:21">
      <c r="B20" s="463"/>
      <c r="D20" s="460"/>
      <c r="E20" s="464"/>
      <c r="F20" s="465"/>
      <c r="I20" s="462"/>
      <c r="J20" s="461"/>
      <c r="M20" s="464"/>
    </row>
    <row r="22" spans="2:21">
      <c r="H22" s="466"/>
      <c r="I22" s="466"/>
      <c r="J22" s="466"/>
    </row>
    <row r="23" spans="2:21">
      <c r="C23" s="463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468"/>
    <col min="2" max="2" width="9" style="468" customWidth="1"/>
    <col min="3" max="3" width="27.7109375" style="468" customWidth="1"/>
    <col min="4" max="4" width="12.42578125" style="468" bestFit="1" customWidth="1"/>
    <col min="5" max="5" width="11.28515625" style="468" bestFit="1" customWidth="1"/>
    <col min="6" max="6" width="13" style="468" bestFit="1" customWidth="1"/>
    <col min="7" max="8" width="11.28515625" style="468" bestFit="1" customWidth="1"/>
    <col min="9" max="9" width="12.5703125" style="468" customWidth="1"/>
    <col min="10" max="10" width="11.28515625" style="468" bestFit="1" customWidth="1"/>
    <col min="11" max="11" width="12.42578125" style="468" bestFit="1" customWidth="1"/>
    <col min="12" max="12" width="11.140625" style="468" customWidth="1"/>
    <col min="13" max="13" width="13" style="468" bestFit="1" customWidth="1"/>
    <col min="14" max="14" width="12" style="468" customWidth="1"/>
    <col min="15" max="15" width="11.28515625" style="468" bestFit="1" customWidth="1"/>
    <col min="16" max="16" width="11" style="468" customWidth="1"/>
    <col min="17" max="17" width="12.85546875" style="468" bestFit="1" customWidth="1"/>
    <col min="18" max="18" width="10.85546875" style="468" customWidth="1"/>
    <col min="19" max="19" width="11.5703125" style="468" customWidth="1"/>
    <col min="20" max="16384" width="9.140625" style="468"/>
  </cols>
  <sheetData>
    <row r="1" spans="2:19" ht="15" customHeight="1"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2228" t="s">
        <v>120</v>
      </c>
      <c r="Q1" s="2228"/>
      <c r="R1" s="2228"/>
      <c r="S1" s="2228"/>
    </row>
    <row r="2" spans="2:19">
      <c r="B2" s="2229" t="s">
        <v>119</v>
      </c>
      <c r="C2" s="2229"/>
      <c r="D2" s="2229"/>
      <c r="E2" s="2229"/>
      <c r="F2" s="2229"/>
      <c r="G2" s="2229"/>
      <c r="H2" s="2229"/>
      <c r="I2" s="2229"/>
      <c r="J2" s="2229"/>
      <c r="K2" s="2229"/>
      <c r="L2" s="2229"/>
      <c r="M2" s="2229"/>
      <c r="N2" s="2229"/>
      <c r="O2" s="2229"/>
      <c r="P2" s="2229"/>
      <c r="Q2" s="2229"/>
      <c r="R2" s="2229"/>
      <c r="S2" s="2229"/>
    </row>
    <row r="3" spans="2:19"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</row>
    <row r="4" spans="2:19" ht="15.75" customHeight="1" thickBot="1">
      <c r="B4" s="467"/>
      <c r="C4" s="467"/>
      <c r="D4" s="467"/>
      <c r="E4" s="470"/>
      <c r="F4" s="470"/>
      <c r="G4" s="467"/>
      <c r="H4" s="467"/>
      <c r="I4" s="467"/>
      <c r="J4" s="467"/>
      <c r="K4" s="467"/>
      <c r="L4" s="467"/>
      <c r="M4" s="467"/>
      <c r="N4" s="467"/>
      <c r="O4" s="467"/>
      <c r="P4" s="2230" t="s">
        <v>46</v>
      </c>
      <c r="Q4" s="2230"/>
      <c r="R4" s="2230"/>
      <c r="S4" s="2230"/>
    </row>
    <row r="5" spans="2:19" ht="15" customHeight="1">
      <c r="B5" s="2231" t="s">
        <v>51</v>
      </c>
      <c r="C5" s="2233" t="s">
        <v>110</v>
      </c>
      <c r="D5" s="2231" t="s">
        <v>27</v>
      </c>
      <c r="E5" s="2235" t="s">
        <v>27</v>
      </c>
      <c r="F5" s="2236"/>
      <c r="G5" s="2236"/>
      <c r="H5" s="2237" t="s">
        <v>16</v>
      </c>
      <c r="I5" s="2238"/>
      <c r="J5" s="2238"/>
      <c r="K5" s="2239"/>
      <c r="L5" s="2236" t="s">
        <v>17</v>
      </c>
      <c r="M5" s="2236"/>
      <c r="N5" s="2236"/>
      <c r="O5" s="2240"/>
      <c r="P5" s="2235" t="s">
        <v>18</v>
      </c>
      <c r="Q5" s="2236"/>
      <c r="R5" s="2236"/>
      <c r="S5" s="2240"/>
    </row>
    <row r="6" spans="2:19" ht="62.25" customHeight="1" thickBot="1">
      <c r="B6" s="2232"/>
      <c r="C6" s="2234"/>
      <c r="D6" s="2232"/>
      <c r="E6" s="1082" t="s">
        <v>24</v>
      </c>
      <c r="F6" s="1083" t="s">
        <v>25</v>
      </c>
      <c r="G6" s="1084" t="s">
        <v>26</v>
      </c>
      <c r="H6" s="1082" t="s">
        <v>24</v>
      </c>
      <c r="I6" s="1083" t="s">
        <v>25</v>
      </c>
      <c r="J6" s="1084" t="s">
        <v>26</v>
      </c>
      <c r="K6" s="1085" t="s">
        <v>27</v>
      </c>
      <c r="L6" s="1082" t="s">
        <v>24</v>
      </c>
      <c r="M6" s="1083" t="s">
        <v>25</v>
      </c>
      <c r="N6" s="1084" t="s">
        <v>26</v>
      </c>
      <c r="O6" s="1085" t="s">
        <v>27</v>
      </c>
      <c r="P6" s="1082" t="s">
        <v>24</v>
      </c>
      <c r="Q6" s="1083" t="s">
        <v>25</v>
      </c>
      <c r="R6" s="1084" t="s">
        <v>26</v>
      </c>
      <c r="S6" s="1085" t="s">
        <v>27</v>
      </c>
    </row>
    <row r="7" spans="2:19">
      <c r="B7" s="2216" t="s">
        <v>397</v>
      </c>
      <c r="C7" s="1086" t="s">
        <v>114</v>
      </c>
      <c r="D7" s="473">
        <v>2944.0360000000001</v>
      </c>
      <c r="E7" s="474">
        <v>1750.184</v>
      </c>
      <c r="F7" s="475">
        <v>556.24400000000003</v>
      </c>
      <c r="G7" s="476">
        <v>637.60799999999995</v>
      </c>
      <c r="H7" s="474">
        <v>1029.03</v>
      </c>
      <c r="I7" s="475">
        <v>473.17</v>
      </c>
      <c r="J7" s="475">
        <v>620.43100000000004</v>
      </c>
      <c r="K7" s="476">
        <v>2122.6309999999999</v>
      </c>
      <c r="L7" s="474">
        <v>714.77099999999996</v>
      </c>
      <c r="M7" s="475">
        <v>81.771000000000001</v>
      </c>
      <c r="N7" s="475">
        <v>16.103999999999999</v>
      </c>
      <c r="O7" s="477">
        <v>812.64599999999996</v>
      </c>
      <c r="P7" s="478">
        <v>6.383</v>
      </c>
      <c r="Q7" s="475">
        <v>1.3029999999999999</v>
      </c>
      <c r="R7" s="475">
        <v>1.073</v>
      </c>
      <c r="S7" s="477">
        <v>8.7590000000000003</v>
      </c>
    </row>
    <row r="8" spans="2:19">
      <c r="B8" s="2217"/>
      <c r="C8" s="1087" t="s">
        <v>115</v>
      </c>
      <c r="D8" s="480">
        <v>47395.875999999997</v>
      </c>
      <c r="E8" s="481">
        <v>33779.269</v>
      </c>
      <c r="F8" s="482">
        <v>5281.2330000000002</v>
      </c>
      <c r="G8" s="483">
        <v>8335.3739999999998</v>
      </c>
      <c r="H8" s="481">
        <v>26069.547999999999</v>
      </c>
      <c r="I8" s="1114">
        <v>5200.1369999999997</v>
      </c>
      <c r="J8" s="482">
        <v>8018.1120000000001</v>
      </c>
      <c r="K8" s="483">
        <v>39287.796999999999</v>
      </c>
      <c r="L8" s="481">
        <v>7657.4489999999996</v>
      </c>
      <c r="M8" s="482">
        <v>73.096000000000004</v>
      </c>
      <c r="N8" s="482">
        <v>11.188000000000001</v>
      </c>
      <c r="O8" s="484">
        <v>7741.7330000000002</v>
      </c>
      <c r="P8" s="485">
        <v>52.271999999999998</v>
      </c>
      <c r="Q8" s="482">
        <v>8</v>
      </c>
      <c r="R8" s="482">
        <v>306.07400000000001</v>
      </c>
      <c r="S8" s="484">
        <v>366.346</v>
      </c>
    </row>
    <row r="9" spans="2:19">
      <c r="B9" s="2217"/>
      <c r="C9" s="1087" t="s">
        <v>116</v>
      </c>
      <c r="D9" s="480">
        <v>161898.09099999999</v>
      </c>
      <c r="E9" s="481">
        <v>69704.964000000007</v>
      </c>
      <c r="F9" s="482">
        <v>52115.125999999997</v>
      </c>
      <c r="G9" s="483">
        <v>40078.000999999997</v>
      </c>
      <c r="H9" s="481">
        <v>29722.486000000001</v>
      </c>
      <c r="I9" s="482">
        <v>12478.75</v>
      </c>
      <c r="J9" s="482">
        <v>33902.89</v>
      </c>
      <c r="K9" s="483">
        <v>76104.126000000004</v>
      </c>
      <c r="L9" s="481">
        <v>39878.610999999997</v>
      </c>
      <c r="M9" s="482">
        <v>37537.383000000002</v>
      </c>
      <c r="N9" s="482">
        <v>5681.7960000000003</v>
      </c>
      <c r="O9" s="484">
        <v>83097.789999999994</v>
      </c>
      <c r="P9" s="485">
        <v>103.867</v>
      </c>
      <c r="Q9" s="482">
        <v>2098.9929999999999</v>
      </c>
      <c r="R9" s="482">
        <v>493.315</v>
      </c>
      <c r="S9" s="484">
        <v>2696.1750000000002</v>
      </c>
    </row>
    <row r="10" spans="2:19">
      <c r="B10" s="2217"/>
      <c r="C10" s="1087" t="s">
        <v>121</v>
      </c>
      <c r="D10" s="480">
        <v>28500.469000000001</v>
      </c>
      <c r="E10" s="481">
        <v>13178.15</v>
      </c>
      <c r="F10" s="482">
        <v>8972.268</v>
      </c>
      <c r="G10" s="483">
        <v>6350.0510000000004</v>
      </c>
      <c r="H10" s="481">
        <v>9236.92</v>
      </c>
      <c r="I10" s="482">
        <v>7264.098</v>
      </c>
      <c r="J10" s="482">
        <v>5886.3829999999998</v>
      </c>
      <c r="K10" s="483">
        <v>22387.401000000002</v>
      </c>
      <c r="L10" s="481">
        <v>3898.6669999999999</v>
      </c>
      <c r="M10" s="482">
        <v>1654.23</v>
      </c>
      <c r="N10" s="482">
        <v>460.47699999999998</v>
      </c>
      <c r="O10" s="484">
        <v>6013.3739999999998</v>
      </c>
      <c r="P10" s="485">
        <v>42.563000000000002</v>
      </c>
      <c r="Q10" s="482">
        <v>53.94</v>
      </c>
      <c r="R10" s="482">
        <v>3.1909999999999998</v>
      </c>
      <c r="S10" s="484">
        <v>99.694000000000003</v>
      </c>
    </row>
    <row r="11" spans="2:19" ht="15.75" thickBot="1">
      <c r="B11" s="2217"/>
      <c r="C11" s="1088" t="s">
        <v>118</v>
      </c>
      <c r="D11" s="486">
        <v>240738.47200000001</v>
      </c>
      <c r="E11" s="487">
        <v>118412.56700000001</v>
      </c>
      <c r="F11" s="488">
        <v>66924.870999999999</v>
      </c>
      <c r="G11" s="489">
        <v>55401.033999999992</v>
      </c>
      <c r="H11" s="487">
        <v>66057.983999999997</v>
      </c>
      <c r="I11" s="488">
        <v>25416.154999999999</v>
      </c>
      <c r="J11" s="488">
        <v>48427.815999999999</v>
      </c>
      <c r="K11" s="489">
        <v>139901.95500000002</v>
      </c>
      <c r="L11" s="487">
        <v>52149.498</v>
      </c>
      <c r="M11" s="488">
        <v>39346.480000000003</v>
      </c>
      <c r="N11" s="488">
        <v>6169.5650000000005</v>
      </c>
      <c r="O11" s="490">
        <v>97665.542999999991</v>
      </c>
      <c r="P11" s="491">
        <v>205.08499999999998</v>
      </c>
      <c r="Q11" s="491">
        <v>2162.2359999999999</v>
      </c>
      <c r="R11" s="491">
        <v>803.65300000000002</v>
      </c>
      <c r="S11" s="490">
        <v>3170.9740000000002</v>
      </c>
    </row>
    <row r="12" spans="2:19">
      <c r="B12" s="2217"/>
      <c r="C12" s="1089" t="s">
        <v>122</v>
      </c>
      <c r="D12" s="492">
        <v>-29073.555</v>
      </c>
      <c r="E12" s="2219"/>
      <c r="F12" s="2220"/>
      <c r="G12" s="2221"/>
      <c r="H12" s="2219"/>
      <c r="I12" s="2220"/>
      <c r="J12" s="2220"/>
      <c r="K12" s="2221"/>
      <c r="L12" s="2219"/>
      <c r="M12" s="2220"/>
      <c r="N12" s="2220"/>
      <c r="O12" s="2221"/>
      <c r="P12" s="2219"/>
      <c r="Q12" s="2220"/>
      <c r="R12" s="2220"/>
      <c r="S12" s="2221"/>
    </row>
    <row r="13" spans="2:19">
      <c r="B13" s="2217"/>
      <c r="C13" s="1090" t="s">
        <v>123</v>
      </c>
      <c r="D13" s="493">
        <v>-878.39</v>
      </c>
      <c r="E13" s="2222"/>
      <c r="F13" s="2223"/>
      <c r="G13" s="2224"/>
      <c r="H13" s="2222"/>
      <c r="I13" s="2223"/>
      <c r="J13" s="2223"/>
      <c r="K13" s="2224"/>
      <c r="L13" s="2222"/>
      <c r="M13" s="2223"/>
      <c r="N13" s="2223"/>
      <c r="O13" s="2224"/>
      <c r="P13" s="2222"/>
      <c r="Q13" s="2223"/>
      <c r="R13" s="2223"/>
      <c r="S13" s="2224"/>
    </row>
    <row r="14" spans="2:19" ht="15.75" thickBot="1">
      <c r="B14" s="2218"/>
      <c r="C14" s="1091" t="s">
        <v>124</v>
      </c>
      <c r="D14" s="494">
        <v>210786.527</v>
      </c>
      <c r="E14" s="2225"/>
      <c r="F14" s="2226"/>
      <c r="G14" s="2227"/>
      <c r="H14" s="2225"/>
      <c r="I14" s="2226"/>
      <c r="J14" s="2226"/>
      <c r="K14" s="2227"/>
      <c r="L14" s="2225"/>
      <c r="M14" s="2226"/>
      <c r="N14" s="2226"/>
      <c r="O14" s="2227"/>
      <c r="P14" s="2225"/>
      <c r="Q14" s="2226"/>
      <c r="R14" s="2226"/>
      <c r="S14" s="2227"/>
    </row>
    <row r="15" spans="2:19" s="479" customFormat="1">
      <c r="B15" s="2216" t="s">
        <v>396</v>
      </c>
      <c r="C15" s="1086" t="s">
        <v>114</v>
      </c>
      <c r="D15" s="473">
        <v>3431.7840000000001</v>
      </c>
      <c r="E15" s="474">
        <v>2055.0309999999999</v>
      </c>
      <c r="F15" s="475">
        <v>400.66500000000002</v>
      </c>
      <c r="G15" s="476">
        <v>976.08799999999997</v>
      </c>
      <c r="H15" s="474">
        <v>1336.4259999999999</v>
      </c>
      <c r="I15" s="475">
        <v>319.10399999999998</v>
      </c>
      <c r="J15" s="475">
        <v>955.84100000000001</v>
      </c>
      <c r="K15" s="476">
        <v>2611.3710000000001</v>
      </c>
      <c r="L15" s="474">
        <v>715.16800000000001</v>
      </c>
      <c r="M15" s="475">
        <v>80.040999999999997</v>
      </c>
      <c r="N15" s="475">
        <v>17.561</v>
      </c>
      <c r="O15" s="477">
        <v>812.77</v>
      </c>
      <c r="P15" s="478">
        <v>3.4369999999999998</v>
      </c>
      <c r="Q15" s="475">
        <v>1.52</v>
      </c>
      <c r="R15" s="475">
        <v>2.6859999999999999</v>
      </c>
      <c r="S15" s="477">
        <v>7.6429999999999998</v>
      </c>
    </row>
    <row r="16" spans="2:19" s="479" customFormat="1">
      <c r="B16" s="2217"/>
      <c r="C16" s="1087" t="s">
        <v>115</v>
      </c>
      <c r="D16" s="480">
        <v>49446.112000000001</v>
      </c>
      <c r="E16" s="481">
        <v>36218.078999999998</v>
      </c>
      <c r="F16" s="482">
        <v>4089.8330000000001</v>
      </c>
      <c r="G16" s="483">
        <v>9138.2000000000007</v>
      </c>
      <c r="H16" s="481">
        <v>28318.909</v>
      </c>
      <c r="I16" s="482">
        <v>4036.7289999999998</v>
      </c>
      <c r="J16" s="482">
        <v>8837.2139999999999</v>
      </c>
      <c r="K16" s="483">
        <v>41192.851999999999</v>
      </c>
      <c r="L16" s="481">
        <v>7859.7479999999996</v>
      </c>
      <c r="M16" s="482">
        <v>52.241999999999997</v>
      </c>
      <c r="N16" s="482">
        <v>9.7810000000000006</v>
      </c>
      <c r="O16" s="484">
        <v>7921.7709999999997</v>
      </c>
      <c r="P16" s="485">
        <v>39.421999999999997</v>
      </c>
      <c r="Q16" s="482">
        <v>0.86199999999999999</v>
      </c>
      <c r="R16" s="482">
        <v>291.20499999999998</v>
      </c>
      <c r="S16" s="484">
        <v>331.48900000000003</v>
      </c>
    </row>
    <row r="17" spans="2:26" s="479" customFormat="1">
      <c r="B17" s="2217"/>
      <c r="C17" s="1087" t="s">
        <v>116</v>
      </c>
      <c r="D17" s="480">
        <v>173119.209</v>
      </c>
      <c r="E17" s="481">
        <v>77160.379000000001</v>
      </c>
      <c r="F17" s="482">
        <v>54925.184000000001</v>
      </c>
      <c r="G17" s="483">
        <v>41033.646000000001</v>
      </c>
      <c r="H17" s="481">
        <v>33649.932999999997</v>
      </c>
      <c r="I17" s="482">
        <v>11504.696</v>
      </c>
      <c r="J17" s="482">
        <v>34727.031999999999</v>
      </c>
      <c r="K17" s="483">
        <v>79881.660999999993</v>
      </c>
      <c r="L17" s="481">
        <v>43279.962</v>
      </c>
      <c r="M17" s="482">
        <v>41398.533000000003</v>
      </c>
      <c r="N17" s="482">
        <v>5925.7420000000002</v>
      </c>
      <c r="O17" s="484">
        <v>90604.236999999994</v>
      </c>
      <c r="P17" s="485">
        <v>230.48400000000001</v>
      </c>
      <c r="Q17" s="482">
        <v>2021.9550000000002</v>
      </c>
      <c r="R17" s="482">
        <v>380.87199999999996</v>
      </c>
      <c r="S17" s="484">
        <v>2633.3110000000001</v>
      </c>
    </row>
    <row r="18" spans="2:26" s="479" customFormat="1">
      <c r="B18" s="2217"/>
      <c r="C18" s="1087" t="s">
        <v>121</v>
      </c>
      <c r="D18" s="480">
        <v>29619.413</v>
      </c>
      <c r="E18" s="481">
        <v>14317.453</v>
      </c>
      <c r="F18" s="482">
        <v>8685.6309999999994</v>
      </c>
      <c r="G18" s="483">
        <v>6616.3289999999997</v>
      </c>
      <c r="H18" s="481">
        <v>10259.823</v>
      </c>
      <c r="I18" s="482">
        <v>6915.2510000000002</v>
      </c>
      <c r="J18" s="482">
        <v>6178.5249999999996</v>
      </c>
      <c r="K18" s="483">
        <v>23353.598999999998</v>
      </c>
      <c r="L18" s="481">
        <v>4014.962</v>
      </c>
      <c r="M18" s="482">
        <v>1716.9970000000001</v>
      </c>
      <c r="N18" s="482">
        <v>434.56400000000002</v>
      </c>
      <c r="O18" s="484">
        <v>6166.5230000000001</v>
      </c>
      <c r="P18" s="485">
        <v>42.667999999999999</v>
      </c>
      <c r="Q18" s="482">
        <v>53.382999999999996</v>
      </c>
      <c r="R18" s="482">
        <v>3.2399999999999998</v>
      </c>
      <c r="S18" s="484">
        <v>99.291000000000011</v>
      </c>
    </row>
    <row r="19" spans="2:26" s="479" customFormat="1" ht="15.75" thickBot="1">
      <c r="B19" s="2217"/>
      <c r="C19" s="1088" t="s">
        <v>118</v>
      </c>
      <c r="D19" s="486">
        <v>255616.51800000001</v>
      </c>
      <c r="E19" s="487">
        <v>129750.942</v>
      </c>
      <c r="F19" s="488">
        <v>68101.312999999995</v>
      </c>
      <c r="G19" s="489">
        <v>57764.262999999999</v>
      </c>
      <c r="H19" s="487">
        <v>73565.091</v>
      </c>
      <c r="I19" s="488">
        <v>22775.78</v>
      </c>
      <c r="J19" s="488">
        <v>50698.612000000001</v>
      </c>
      <c r="K19" s="489">
        <v>147039.48299999998</v>
      </c>
      <c r="L19" s="487">
        <v>55869.84</v>
      </c>
      <c r="M19" s="488">
        <v>43247.813000000009</v>
      </c>
      <c r="N19" s="488">
        <v>6387.6480000000001</v>
      </c>
      <c r="O19" s="490">
        <v>105505.30099999999</v>
      </c>
      <c r="P19" s="491">
        <v>316.01100000000002</v>
      </c>
      <c r="Q19" s="491">
        <v>2077.7200000000003</v>
      </c>
      <c r="R19" s="491">
        <v>678.00299999999993</v>
      </c>
      <c r="S19" s="490">
        <v>3071.7340000000004</v>
      </c>
    </row>
    <row r="20" spans="2:26" s="479" customFormat="1">
      <c r="B20" s="2217"/>
      <c r="C20" s="1089" t="s">
        <v>122</v>
      </c>
      <c r="D20" s="492">
        <v>-31268.830999999998</v>
      </c>
      <c r="E20" s="2219"/>
      <c r="F20" s="2220"/>
      <c r="G20" s="2221"/>
      <c r="H20" s="2219"/>
      <c r="I20" s="2220"/>
      <c r="J20" s="2220"/>
      <c r="K20" s="2221"/>
      <c r="L20" s="2219"/>
      <c r="M20" s="2220"/>
      <c r="N20" s="2220"/>
      <c r="O20" s="2221"/>
      <c r="P20" s="2219"/>
      <c r="Q20" s="2220"/>
      <c r="R20" s="2220"/>
      <c r="S20" s="2221"/>
    </row>
    <row r="21" spans="2:26" s="479" customFormat="1">
      <c r="B21" s="2217"/>
      <c r="C21" s="1090" t="s">
        <v>123</v>
      </c>
      <c r="D21" s="493">
        <v>-761.149</v>
      </c>
      <c r="E21" s="2222"/>
      <c r="F21" s="2223"/>
      <c r="G21" s="2224"/>
      <c r="H21" s="2222"/>
      <c r="I21" s="2223"/>
      <c r="J21" s="2223"/>
      <c r="K21" s="2224"/>
      <c r="L21" s="2222"/>
      <c r="M21" s="2223"/>
      <c r="N21" s="2223"/>
      <c r="O21" s="2224"/>
      <c r="P21" s="2222"/>
      <c r="Q21" s="2223"/>
      <c r="R21" s="2223"/>
      <c r="S21" s="2224"/>
    </row>
    <row r="22" spans="2:26" s="479" customFormat="1" ht="15.75" thickBot="1">
      <c r="B22" s="2218"/>
      <c r="C22" s="1091" t="s">
        <v>124</v>
      </c>
      <c r="D22" s="494">
        <v>223586.538</v>
      </c>
      <c r="E22" s="2225"/>
      <c r="F22" s="2226"/>
      <c r="G22" s="2227"/>
      <c r="H22" s="2225"/>
      <c r="I22" s="2226"/>
      <c r="J22" s="2226"/>
      <c r="K22" s="2227"/>
      <c r="L22" s="2225"/>
      <c r="M22" s="2226"/>
      <c r="N22" s="2226"/>
      <c r="O22" s="2227"/>
      <c r="P22" s="2225"/>
      <c r="Q22" s="2226"/>
      <c r="R22" s="2226"/>
      <c r="S22" s="2227"/>
    </row>
    <row r="23" spans="2:26" s="479" customFormat="1">
      <c r="B23" s="2216" t="s">
        <v>390</v>
      </c>
      <c r="C23" s="1086" t="s">
        <v>114</v>
      </c>
      <c r="D23" s="473">
        <v>2636.855</v>
      </c>
      <c r="E23" s="474">
        <v>1632.308</v>
      </c>
      <c r="F23" s="475">
        <v>526.351</v>
      </c>
      <c r="G23" s="476">
        <v>478.19600000000003</v>
      </c>
      <c r="H23" s="474">
        <v>915.86599999999999</v>
      </c>
      <c r="I23" s="475">
        <v>441.62599999999998</v>
      </c>
      <c r="J23" s="475">
        <v>461.66399999999999</v>
      </c>
      <c r="K23" s="476">
        <v>1819.1559999999999</v>
      </c>
      <c r="L23" s="474">
        <v>699.97400000000005</v>
      </c>
      <c r="M23" s="475">
        <v>83.272999999999996</v>
      </c>
      <c r="N23" s="475">
        <v>15.464</v>
      </c>
      <c r="O23" s="477">
        <v>798.71100000000013</v>
      </c>
      <c r="P23" s="478">
        <v>16.468</v>
      </c>
      <c r="Q23" s="475">
        <v>1.452</v>
      </c>
      <c r="R23" s="475">
        <v>1.0680000000000001</v>
      </c>
      <c r="S23" s="477">
        <v>18.988000000000003</v>
      </c>
      <c r="U23" s="512"/>
      <c r="W23" s="512"/>
      <c r="X23" s="512"/>
      <c r="Y23" s="512"/>
      <c r="Z23" s="512"/>
    </row>
    <row r="24" spans="2:26" s="479" customFormat="1">
      <c r="B24" s="2217"/>
      <c r="C24" s="1087" t="s">
        <v>115</v>
      </c>
      <c r="D24" s="480">
        <v>50053.055</v>
      </c>
      <c r="E24" s="481">
        <v>38748.495000000003</v>
      </c>
      <c r="F24" s="482">
        <v>3349.1280000000002</v>
      </c>
      <c r="G24" s="483">
        <v>7955.4319999999998</v>
      </c>
      <c r="H24" s="481">
        <v>30595.221000000001</v>
      </c>
      <c r="I24" s="482">
        <v>3280.348</v>
      </c>
      <c r="J24" s="482">
        <v>7897.4319999999998</v>
      </c>
      <c r="K24" s="483">
        <v>41773.001000000004</v>
      </c>
      <c r="L24" s="481">
        <v>8133.3540000000003</v>
      </c>
      <c r="M24" s="482">
        <v>68.381</v>
      </c>
      <c r="N24" s="482">
        <v>8.77</v>
      </c>
      <c r="O24" s="484">
        <v>8210.505000000001</v>
      </c>
      <c r="P24" s="485">
        <v>19.920000000000002</v>
      </c>
      <c r="Q24" s="482">
        <v>0.39900000000000002</v>
      </c>
      <c r="R24" s="482">
        <v>49.23</v>
      </c>
      <c r="S24" s="484">
        <v>69.549000000000007</v>
      </c>
      <c r="U24" s="512"/>
      <c r="W24" s="512"/>
      <c r="X24" s="512"/>
      <c r="Y24" s="512"/>
      <c r="Z24" s="512"/>
    </row>
    <row r="25" spans="2:26" s="479" customFormat="1">
      <c r="B25" s="2217"/>
      <c r="C25" s="1087" t="s">
        <v>116</v>
      </c>
      <c r="D25" s="480">
        <v>179757.321</v>
      </c>
      <c r="E25" s="481">
        <v>81935.900999999998</v>
      </c>
      <c r="F25" s="482">
        <v>56484.589</v>
      </c>
      <c r="G25" s="483">
        <v>41336.830999999998</v>
      </c>
      <c r="H25" s="481">
        <v>36032.116000000002</v>
      </c>
      <c r="I25" s="482">
        <v>11379.267</v>
      </c>
      <c r="J25" s="482">
        <v>34577.822999999997</v>
      </c>
      <c r="K25" s="483">
        <v>81989.206000000006</v>
      </c>
      <c r="L25" s="481">
        <v>45620.006999999998</v>
      </c>
      <c r="M25" s="482">
        <v>43105.330999999998</v>
      </c>
      <c r="N25" s="482">
        <v>6150.7030000000004</v>
      </c>
      <c r="O25" s="484">
        <v>94876.040999999983</v>
      </c>
      <c r="P25" s="485">
        <v>283.77800000000002</v>
      </c>
      <c r="Q25" s="482">
        <v>1999.991</v>
      </c>
      <c r="R25" s="482">
        <v>608.30499999999995</v>
      </c>
      <c r="S25" s="484">
        <v>2892.0740000000001</v>
      </c>
      <c r="U25" s="512"/>
      <c r="W25" s="512"/>
      <c r="X25" s="512"/>
      <c r="Y25" s="512"/>
      <c r="Z25" s="512"/>
    </row>
    <row r="26" spans="2:26" s="479" customFormat="1">
      <c r="B26" s="2217"/>
      <c r="C26" s="1087" t="s">
        <v>121</v>
      </c>
      <c r="D26" s="480">
        <v>30167.966</v>
      </c>
      <c r="E26" s="481">
        <v>14910.046</v>
      </c>
      <c r="F26" s="482">
        <v>8638.9459999999999</v>
      </c>
      <c r="G26" s="483">
        <v>6618.9740000000002</v>
      </c>
      <c r="H26" s="481">
        <v>10790.311</v>
      </c>
      <c r="I26" s="482">
        <v>6882.3249999999998</v>
      </c>
      <c r="J26" s="482">
        <v>6172.1189999999997</v>
      </c>
      <c r="K26" s="483">
        <v>23844.754999999997</v>
      </c>
      <c r="L26" s="481">
        <v>4073.1529999999998</v>
      </c>
      <c r="M26" s="482">
        <v>1703.2070000000001</v>
      </c>
      <c r="N26" s="482">
        <v>443.70699999999999</v>
      </c>
      <c r="O26" s="484">
        <v>6220.067</v>
      </c>
      <c r="P26" s="485">
        <v>46.582000000000001</v>
      </c>
      <c r="Q26" s="482">
        <v>53.414000000000001</v>
      </c>
      <c r="R26" s="482">
        <v>3.1480000000000001</v>
      </c>
      <c r="S26" s="484">
        <v>103.14400000000001</v>
      </c>
      <c r="U26" s="512"/>
      <c r="W26" s="512"/>
      <c r="X26" s="512"/>
      <c r="Y26" s="512"/>
      <c r="Z26" s="512"/>
    </row>
    <row r="27" spans="2:26" s="479" customFormat="1" ht="15.75" thickBot="1">
      <c r="B27" s="2217"/>
      <c r="C27" s="1088" t="s">
        <v>118</v>
      </c>
      <c r="D27" s="486">
        <v>262615.19699999999</v>
      </c>
      <c r="E27" s="487">
        <v>137226.75</v>
      </c>
      <c r="F27" s="488">
        <v>68999.013999999996</v>
      </c>
      <c r="G27" s="489">
        <v>56389.433000000005</v>
      </c>
      <c r="H27" s="487">
        <v>78333.51400000001</v>
      </c>
      <c r="I27" s="488">
        <v>21983.565999999999</v>
      </c>
      <c r="J27" s="488">
        <v>49109.037999999993</v>
      </c>
      <c r="K27" s="489">
        <v>149426.11800000002</v>
      </c>
      <c r="L27" s="487">
        <v>58526.487999999998</v>
      </c>
      <c r="M27" s="488">
        <v>44960.192000000003</v>
      </c>
      <c r="N27" s="488">
        <v>6618.6440000000011</v>
      </c>
      <c r="O27" s="490">
        <v>110105.32399999998</v>
      </c>
      <c r="P27" s="491">
        <v>366.74800000000005</v>
      </c>
      <c r="Q27" s="491">
        <v>2055.2560000000003</v>
      </c>
      <c r="R27" s="491">
        <v>661.75099999999998</v>
      </c>
      <c r="S27" s="490">
        <v>3083.7550000000001</v>
      </c>
      <c r="U27" s="512"/>
      <c r="W27" s="512"/>
      <c r="X27" s="512"/>
      <c r="Y27" s="512"/>
      <c r="Z27" s="512"/>
    </row>
    <row r="28" spans="2:26" s="479" customFormat="1">
      <c r="B28" s="2217"/>
      <c r="C28" s="1089" t="s">
        <v>122</v>
      </c>
      <c r="D28" s="492">
        <v>-31993.093000000001</v>
      </c>
      <c r="E28" s="2219"/>
      <c r="F28" s="2220"/>
      <c r="G28" s="2221"/>
      <c r="H28" s="2219"/>
      <c r="I28" s="2220"/>
      <c r="J28" s="2220"/>
      <c r="K28" s="2221"/>
      <c r="L28" s="2219"/>
      <c r="M28" s="2220"/>
      <c r="N28" s="2220"/>
      <c r="O28" s="2221"/>
      <c r="P28" s="2219"/>
      <c r="Q28" s="2220"/>
      <c r="R28" s="2220"/>
      <c r="S28" s="2221"/>
    </row>
    <row r="29" spans="2:26" s="479" customFormat="1">
      <c r="B29" s="2217"/>
      <c r="C29" s="1090" t="s">
        <v>123</v>
      </c>
      <c r="D29" s="493">
        <v>-724.73400000000004</v>
      </c>
      <c r="E29" s="2222"/>
      <c r="F29" s="2223"/>
      <c r="G29" s="2224"/>
      <c r="H29" s="2222"/>
      <c r="I29" s="2223"/>
      <c r="J29" s="2223"/>
      <c r="K29" s="2224"/>
      <c r="L29" s="2222"/>
      <c r="M29" s="2223"/>
      <c r="N29" s="2223"/>
      <c r="O29" s="2224"/>
      <c r="P29" s="2222"/>
      <c r="Q29" s="2223"/>
      <c r="R29" s="2223"/>
      <c r="S29" s="2224"/>
    </row>
    <row r="30" spans="2:26" s="479" customFormat="1" ht="15.75" thickBot="1">
      <c r="B30" s="2218"/>
      <c r="C30" s="1091" t="s">
        <v>124</v>
      </c>
      <c r="D30" s="494">
        <v>229897.37</v>
      </c>
      <c r="E30" s="2225"/>
      <c r="F30" s="2226"/>
      <c r="G30" s="2227"/>
      <c r="H30" s="2225"/>
      <c r="I30" s="2226"/>
      <c r="J30" s="2226"/>
      <c r="K30" s="2227"/>
      <c r="L30" s="2225"/>
      <c r="M30" s="2226"/>
      <c r="N30" s="2226"/>
      <c r="O30" s="2227"/>
      <c r="P30" s="2225"/>
      <c r="Q30" s="2226"/>
      <c r="R30" s="2226"/>
      <c r="S30" s="2227"/>
    </row>
    <row r="31" spans="2:26" s="479" customFormat="1" ht="31.5" customHeight="1">
      <c r="B31" s="2213" t="s">
        <v>398</v>
      </c>
      <c r="C31" s="1086" t="s">
        <v>125</v>
      </c>
      <c r="D31" s="495">
        <v>6998.6789999999746</v>
      </c>
      <c r="E31" s="496">
        <v>7475.8080000000045</v>
      </c>
      <c r="F31" s="497">
        <v>897.70100000000093</v>
      </c>
      <c r="G31" s="498">
        <v>-1374.8299999999945</v>
      </c>
      <c r="H31" s="496">
        <v>4768.4230000000098</v>
      </c>
      <c r="I31" s="497">
        <v>-792.21399999999994</v>
      </c>
      <c r="J31" s="497">
        <v>-1589.5740000000078</v>
      </c>
      <c r="K31" s="498">
        <v>2386.6350000000384</v>
      </c>
      <c r="L31" s="496">
        <v>2656.648000000001</v>
      </c>
      <c r="M31" s="497">
        <v>1712.3789999999935</v>
      </c>
      <c r="N31" s="497">
        <v>230.996000000001</v>
      </c>
      <c r="O31" s="498">
        <v>4600.0229999999865</v>
      </c>
      <c r="P31" s="496">
        <v>50.737000000000023</v>
      </c>
      <c r="Q31" s="497">
        <v>-22.463999999999942</v>
      </c>
      <c r="R31" s="497">
        <v>-16.251999999999953</v>
      </c>
      <c r="S31" s="499">
        <v>12.020999999999731</v>
      </c>
    </row>
    <row r="32" spans="2:26" s="479" customFormat="1" ht="18" customHeight="1">
      <c r="B32" s="2214"/>
      <c r="C32" s="1087" t="s">
        <v>62</v>
      </c>
      <c r="D32" s="500">
        <v>2.7379603848605646E-2</v>
      </c>
      <c r="E32" s="501">
        <v>5.7616599037870607E-2</v>
      </c>
      <c r="F32" s="502">
        <v>1.3181845700977909E-2</v>
      </c>
      <c r="G32" s="503">
        <v>-2.3800701828395082E-2</v>
      </c>
      <c r="H32" s="504">
        <v>6.4819100135416266E-2</v>
      </c>
      <c r="I32" s="502">
        <v>-3.4783177568452103E-2</v>
      </c>
      <c r="J32" s="502">
        <v>-3.1353402732209074E-2</v>
      </c>
      <c r="K32" s="503">
        <v>1.6231252662932981E-2</v>
      </c>
      <c r="L32" s="504">
        <v>4.7550664186616631E-2</v>
      </c>
      <c r="M32" s="502">
        <v>3.9594580192991335E-2</v>
      </c>
      <c r="N32" s="502">
        <v>3.6162919434508757E-2</v>
      </c>
      <c r="O32" s="503">
        <v>4.3599923002920836E-2</v>
      </c>
      <c r="P32" s="504">
        <v>0.16055453765849928</v>
      </c>
      <c r="Q32" s="502">
        <v>-1.0811851452553731E-2</v>
      </c>
      <c r="R32" s="502">
        <v>-2.3970395411229677E-2</v>
      </c>
      <c r="S32" s="505">
        <v>3.9134247952458548E-3</v>
      </c>
    </row>
    <row r="33" spans="2:21" s="479" customFormat="1" ht="29.25" customHeight="1" thickBot="1">
      <c r="B33" s="2215"/>
      <c r="C33" s="1092" t="s">
        <v>126</v>
      </c>
      <c r="D33" s="506"/>
      <c r="E33" s="507">
        <v>1.0681741511505287</v>
      </c>
      <c r="F33" s="508">
        <v>0.12826720585413393</v>
      </c>
      <c r="G33" s="509">
        <v>-0.19644135700465751</v>
      </c>
      <c r="H33" s="507">
        <v>0.6813318627701066</v>
      </c>
      <c r="I33" s="508">
        <v>-0.11319479004537897</v>
      </c>
      <c r="J33" s="508">
        <v>-0.22712486170604676</v>
      </c>
      <c r="K33" s="509">
        <v>0.34101221101868612</v>
      </c>
      <c r="L33" s="507">
        <v>0.37959277743700071</v>
      </c>
      <c r="M33" s="508">
        <v>0.2446717444820658</v>
      </c>
      <c r="N33" s="508">
        <v>3.3005657210453836E-2</v>
      </c>
      <c r="O33" s="509">
        <v>0.65727017912951902</v>
      </c>
      <c r="P33" s="507">
        <v>7.2495109434223522E-3</v>
      </c>
      <c r="Q33" s="508">
        <v>-3.2097485825539397E-3</v>
      </c>
      <c r="R33" s="508">
        <v>-2.3221525090663555E-3</v>
      </c>
      <c r="S33" s="510">
        <v>1.7176098518020006E-3</v>
      </c>
      <c r="U33" s="517"/>
    </row>
    <row r="34" spans="2:21" s="479" customFormat="1" ht="26.25" customHeight="1">
      <c r="B34" s="2213" t="s">
        <v>399</v>
      </c>
      <c r="C34" s="1086" t="s">
        <v>125</v>
      </c>
      <c r="D34" s="495">
        <v>21876.724999999977</v>
      </c>
      <c r="E34" s="496">
        <v>18814.18299999999</v>
      </c>
      <c r="F34" s="497">
        <v>2074.1429999999964</v>
      </c>
      <c r="G34" s="835">
        <v>988.39900000001217</v>
      </c>
      <c r="H34" s="496">
        <v>12275.530000000013</v>
      </c>
      <c r="I34" s="835">
        <v>-3432.5889999999999</v>
      </c>
      <c r="J34" s="497">
        <v>681.2219999999943</v>
      </c>
      <c r="K34" s="835">
        <v>9524.1630000000005</v>
      </c>
      <c r="L34" s="496">
        <v>6376.989999999998</v>
      </c>
      <c r="M34" s="835">
        <v>5613.7119999999995</v>
      </c>
      <c r="N34" s="498">
        <v>449.07900000000063</v>
      </c>
      <c r="O34" s="499">
        <v>12439.780999999988</v>
      </c>
      <c r="P34" s="495">
        <v>161.66300000000007</v>
      </c>
      <c r="Q34" s="497">
        <v>-106.97999999999956</v>
      </c>
      <c r="R34" s="497">
        <v>-141.90200000000004</v>
      </c>
      <c r="S34" s="499">
        <v>-87.219000000000051</v>
      </c>
    </row>
    <row r="35" spans="2:21" s="479" customFormat="1" ht="26.25" customHeight="1">
      <c r="B35" s="2214"/>
      <c r="C35" s="1087" t="s">
        <v>62</v>
      </c>
      <c r="D35" s="500">
        <v>9.0873406390981723E-2</v>
      </c>
      <c r="E35" s="504">
        <v>0.15888670836770213</v>
      </c>
      <c r="F35" s="836">
        <v>3.0992110541385974E-2</v>
      </c>
      <c r="G35" s="505">
        <v>1.784080419870886E-2</v>
      </c>
      <c r="H35" s="504">
        <v>0.18582961902076839</v>
      </c>
      <c r="I35" s="836">
        <v>-0.13505540078741257</v>
      </c>
      <c r="J35" s="503">
        <v>1.4066750398159486E-2</v>
      </c>
      <c r="K35" s="505">
        <v>6.8077411784560116E-2</v>
      </c>
      <c r="L35" s="837">
        <v>0.12228286454454457</v>
      </c>
      <c r="M35" s="503">
        <v>0.14267380461987958</v>
      </c>
      <c r="N35" s="503">
        <v>7.2789410598640358E-2</v>
      </c>
      <c r="O35" s="505">
        <v>0.12737123675235174</v>
      </c>
      <c r="P35" s="504">
        <v>0.78827315503327933</v>
      </c>
      <c r="Q35" s="836">
        <v>-4.9476560375462976E-2</v>
      </c>
      <c r="R35" s="502">
        <v>-0.17657123161364424</v>
      </c>
      <c r="S35" s="838">
        <v>-2.7505428931299987E-2</v>
      </c>
    </row>
    <row r="36" spans="2:21" ht="22.9" customHeight="1" thickBot="1">
      <c r="B36" s="2215"/>
      <c r="C36" s="1092" t="s">
        <v>126</v>
      </c>
      <c r="D36" s="506"/>
      <c r="E36" s="507">
        <v>0.86000911928087997</v>
      </c>
      <c r="F36" s="508">
        <v>9.4810489229992079E-2</v>
      </c>
      <c r="G36" s="509">
        <v>4.518039148912889E-2</v>
      </c>
      <c r="H36" s="507">
        <v>0.56112283717055578</v>
      </c>
      <c r="I36" s="508">
        <v>-0.15690598112834547</v>
      </c>
      <c r="J36" s="508">
        <v>3.1139121600696405E-2</v>
      </c>
      <c r="K36" s="509">
        <v>0.43535597764290634</v>
      </c>
      <c r="L36" s="507">
        <v>0.29149655627156279</v>
      </c>
      <c r="M36" s="508">
        <v>0.25660659902247734</v>
      </c>
      <c r="N36" s="508">
        <v>2.0527706957965651E-2</v>
      </c>
      <c r="O36" s="509">
        <v>0.56863086225200532</v>
      </c>
      <c r="P36" s="507">
        <v>7.3897258387624403E-3</v>
      </c>
      <c r="Q36" s="508">
        <v>-4.8901286641396128E-3</v>
      </c>
      <c r="R36" s="508">
        <v>-6.4864370695339544E-3</v>
      </c>
      <c r="S36" s="510">
        <v>-3.9868398949111511E-3</v>
      </c>
      <c r="U36" s="565"/>
    </row>
    <row r="37" spans="2:21">
      <c r="B37" s="479"/>
      <c r="C37" s="479"/>
      <c r="D37" s="512"/>
      <c r="E37" s="514"/>
      <c r="F37" s="839"/>
      <c r="G37" s="839"/>
      <c r="H37" s="839"/>
      <c r="I37" s="839"/>
      <c r="J37" s="839"/>
      <c r="K37" s="839"/>
      <c r="L37" s="839"/>
      <c r="M37" s="839"/>
      <c r="N37" s="839"/>
      <c r="O37" s="839"/>
      <c r="P37" s="839"/>
      <c r="Q37" s="514"/>
      <c r="R37" s="514"/>
      <c r="S37" s="514"/>
      <c r="T37" s="564"/>
    </row>
    <row r="38" spans="2:21">
      <c r="B38" s="479"/>
      <c r="C38" s="479"/>
      <c r="D38" s="512"/>
      <c r="E38" s="517"/>
      <c r="F38" s="1113"/>
      <c r="G38" s="512"/>
      <c r="H38" s="512"/>
      <c r="I38" s="512"/>
      <c r="J38" s="512"/>
      <c r="K38" s="839"/>
      <c r="L38" s="1113"/>
      <c r="M38" s="512"/>
      <c r="N38" s="512"/>
      <c r="O38" s="512"/>
      <c r="P38" s="514"/>
      <c r="Q38" s="479"/>
      <c r="R38" s="479"/>
      <c r="S38" s="512"/>
      <c r="T38" s="479"/>
      <c r="U38" s="479"/>
    </row>
    <row r="39" spans="2:21">
      <c r="B39" s="479"/>
      <c r="C39" s="479"/>
      <c r="D39" s="512"/>
      <c r="E39" s="517"/>
      <c r="F39" s="512"/>
      <c r="G39" s="512"/>
      <c r="H39" s="512"/>
      <c r="I39" s="512"/>
      <c r="J39" s="512"/>
      <c r="K39" s="512"/>
      <c r="L39" s="517"/>
      <c r="M39" s="517"/>
      <c r="N39" s="512"/>
      <c r="O39" s="512"/>
      <c r="P39" s="512"/>
      <c r="Q39" s="512"/>
      <c r="R39" s="512"/>
      <c r="S39" s="512"/>
      <c r="T39" s="479"/>
      <c r="U39" s="479"/>
    </row>
    <row r="40" spans="2:21">
      <c r="B40" s="479"/>
      <c r="C40" s="515"/>
      <c r="D40" s="840"/>
      <c r="E40" s="839"/>
      <c r="F40" s="839"/>
      <c r="G40" s="839"/>
      <c r="H40" s="839"/>
      <c r="I40" s="839"/>
      <c r="J40" s="839"/>
      <c r="K40" s="839"/>
      <c r="L40" s="839"/>
      <c r="M40" s="839"/>
      <c r="N40" s="839"/>
      <c r="O40" s="839"/>
      <c r="P40" s="839"/>
      <c r="Q40" s="839"/>
      <c r="R40" s="839"/>
      <c r="S40" s="839"/>
      <c r="T40" s="479"/>
      <c r="U40" s="479"/>
    </row>
    <row r="41" spans="2:21">
      <c r="B41" s="479"/>
      <c r="C41" s="479"/>
      <c r="D41" s="479"/>
      <c r="E41" s="839"/>
      <c r="F41" s="839"/>
      <c r="G41" s="839"/>
      <c r="H41" s="514"/>
      <c r="I41" s="839"/>
      <c r="J41" s="839"/>
      <c r="K41" s="514"/>
      <c r="L41" s="514"/>
      <c r="M41" s="514"/>
      <c r="N41" s="514"/>
      <c r="O41" s="514"/>
      <c r="P41" s="514"/>
      <c r="Q41" s="514"/>
      <c r="R41" s="514"/>
      <c r="S41" s="514"/>
      <c r="T41" s="479"/>
      <c r="U41" s="479"/>
    </row>
    <row r="42" spans="2:21">
      <c r="B42" s="479"/>
      <c r="C42" s="479"/>
      <c r="D42" s="511"/>
      <c r="E42" s="841"/>
      <c r="F42" s="841"/>
      <c r="G42" s="841"/>
      <c r="H42" s="841"/>
      <c r="I42" s="841"/>
      <c r="J42" s="841"/>
      <c r="K42" s="842"/>
      <c r="L42" s="841"/>
      <c r="M42" s="841"/>
      <c r="N42" s="841"/>
      <c r="O42" s="841"/>
      <c r="P42" s="842"/>
      <c r="Q42" s="511"/>
      <c r="R42" s="479"/>
      <c r="S42" s="479"/>
      <c r="T42" s="479"/>
      <c r="U42" s="479"/>
    </row>
    <row r="43" spans="2:21">
      <c r="B43" s="479"/>
      <c r="C43" s="515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479"/>
      <c r="U43" s="479"/>
    </row>
    <row r="44" spans="2:21">
      <c r="B44" s="479"/>
      <c r="C44" s="479"/>
      <c r="D44" s="511"/>
      <c r="E44" s="511"/>
      <c r="F44" s="511"/>
      <c r="G44" s="511"/>
      <c r="H44" s="511"/>
      <c r="I44" s="511"/>
      <c r="J44" s="511"/>
      <c r="K44" s="511"/>
      <c r="L44" s="511"/>
      <c r="M44" s="843"/>
      <c r="N44" s="511"/>
      <c r="O44" s="511"/>
      <c r="P44" s="844"/>
      <c r="Q44" s="511"/>
      <c r="R44" s="479"/>
      <c r="S44" s="479"/>
      <c r="T44" s="479"/>
      <c r="U44" s="479"/>
    </row>
    <row r="45" spans="2:21">
      <c r="B45" s="479"/>
      <c r="C45" s="515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479"/>
      <c r="S45" s="479"/>
      <c r="T45" s="479"/>
      <c r="U45" s="479"/>
    </row>
    <row r="46" spans="2:21">
      <c r="B46" s="479"/>
      <c r="C46" s="479"/>
      <c r="D46" s="511"/>
      <c r="E46" s="511"/>
      <c r="F46" s="511"/>
      <c r="G46" s="511"/>
      <c r="H46" s="511"/>
      <c r="I46" s="845"/>
      <c r="J46" s="511"/>
      <c r="K46" s="511"/>
      <c r="L46" s="511"/>
      <c r="M46" s="511"/>
      <c r="N46" s="511"/>
      <c r="O46" s="844"/>
      <c r="P46" s="511"/>
      <c r="Q46" s="511"/>
      <c r="R46" s="479"/>
      <c r="S46" s="479"/>
      <c r="T46" s="479"/>
      <c r="U46" s="479"/>
    </row>
    <row r="47" spans="2:21">
      <c r="B47" s="479"/>
      <c r="C47" s="479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2"/>
      <c r="T47" s="479"/>
      <c r="U47" s="479"/>
    </row>
    <row r="48" spans="2:21">
      <c r="B48" s="479"/>
      <c r="C48" s="479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479"/>
      <c r="S48" s="512"/>
    </row>
    <row r="49" spans="2:19">
      <c r="B49" s="479"/>
      <c r="C49" s="479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  <c r="O49" s="511"/>
      <c r="P49" s="511"/>
      <c r="Q49" s="511"/>
      <c r="R49" s="479"/>
      <c r="S49" s="479"/>
    </row>
    <row r="50" spans="2:19">
      <c r="B50" s="479"/>
      <c r="C50" s="479"/>
      <c r="D50" s="479"/>
      <c r="E50" s="479"/>
      <c r="F50" s="479"/>
      <c r="G50" s="479"/>
      <c r="H50" s="479"/>
      <c r="I50" s="479"/>
      <c r="J50" s="479"/>
      <c r="K50" s="479"/>
      <c r="L50" s="513"/>
      <c r="M50" s="513"/>
      <c r="N50" s="513"/>
      <c r="O50" s="513"/>
      <c r="P50" s="514"/>
      <c r="Q50" s="479"/>
      <c r="R50" s="479"/>
      <c r="S50" s="479"/>
    </row>
    <row r="51" spans="2:19"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513"/>
      <c r="P51" s="479"/>
      <c r="Q51" s="479"/>
      <c r="R51" s="479"/>
      <c r="S51" s="479"/>
    </row>
    <row r="52" spans="2:19">
      <c r="B52" s="479"/>
      <c r="C52" s="479"/>
      <c r="D52" s="479"/>
      <c r="E52" s="479"/>
      <c r="F52" s="515"/>
      <c r="G52" s="512"/>
      <c r="H52" s="516"/>
      <c r="I52" s="479"/>
      <c r="J52" s="479"/>
      <c r="K52" s="479"/>
      <c r="L52" s="514"/>
      <c r="M52" s="514"/>
      <c r="N52" s="514"/>
      <c r="O52" s="479"/>
      <c r="P52" s="479"/>
      <c r="Q52" s="479"/>
      <c r="R52" s="479"/>
      <c r="S52" s="479"/>
    </row>
    <row r="53" spans="2:19">
      <c r="B53" s="479"/>
      <c r="C53" s="479"/>
      <c r="D53" s="479"/>
      <c r="E53" s="479"/>
      <c r="F53" s="515"/>
      <c r="G53" s="512"/>
      <c r="H53" s="517"/>
      <c r="I53" s="479"/>
      <c r="J53" s="479"/>
      <c r="K53" s="479"/>
      <c r="L53" s="479"/>
      <c r="M53" s="479"/>
      <c r="N53" s="479"/>
      <c r="O53" s="513"/>
      <c r="P53" s="517"/>
      <c r="Q53" s="479"/>
      <c r="R53" s="479"/>
      <c r="S53" s="479"/>
    </row>
    <row r="54" spans="2:19">
      <c r="H54" s="479"/>
      <c r="I54" s="479"/>
      <c r="J54" s="479"/>
      <c r="K54" s="479"/>
      <c r="L54" s="479"/>
      <c r="M54" s="479"/>
      <c r="N54" s="479"/>
      <c r="O54" s="513"/>
      <c r="P54" s="479"/>
      <c r="Q54" s="479"/>
      <c r="R54" s="479"/>
      <c r="S54" s="479"/>
    </row>
    <row r="55" spans="2:19"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79"/>
    </row>
    <row r="56" spans="2:19"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79"/>
    </row>
    <row r="57" spans="2:19"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79"/>
    </row>
    <row r="58" spans="2:19"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</row>
    <row r="59" spans="2:19"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</row>
    <row r="60" spans="2:19">
      <c r="H60" s="479"/>
      <c r="I60" s="479"/>
      <c r="J60" s="479"/>
      <c r="K60" s="479"/>
      <c r="L60" s="479"/>
      <c r="M60" s="479"/>
      <c r="N60" s="479"/>
      <c r="O60" s="479"/>
      <c r="P60" s="479"/>
      <c r="Q60" s="479"/>
      <c r="R60" s="479"/>
      <c r="S60" s="479"/>
    </row>
    <row r="61" spans="2:19"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79"/>
    </row>
    <row r="62" spans="2:19"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</row>
    <row r="63" spans="2:19"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</row>
    <row r="64" spans="2:19"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</row>
    <row r="65" spans="8:19"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</row>
    <row r="66" spans="8:19"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</row>
    <row r="67" spans="8:19"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</row>
    <row r="68" spans="8:19"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</row>
    <row r="69" spans="8:19"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</row>
    <row r="70" spans="8:19"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</row>
    <row r="71" spans="8:19"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</row>
    <row r="72" spans="8:19"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79"/>
    </row>
    <row r="73" spans="8:19"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</row>
    <row r="74" spans="8:19"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</row>
    <row r="75" spans="8:19"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</row>
    <row r="76" spans="8:19"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</row>
    <row r="77" spans="8:19"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</row>
    <row r="78" spans="8:19"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</row>
    <row r="79" spans="8:19"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</row>
    <row r="80" spans="8:19">
      <c r="H80" s="479"/>
      <c r="I80" s="479"/>
      <c r="J80" s="479"/>
      <c r="K80" s="479"/>
      <c r="L80" s="479"/>
      <c r="M80" s="479"/>
      <c r="N80" s="479"/>
      <c r="O80" s="479"/>
      <c r="P80" s="479"/>
      <c r="Q80" s="479"/>
      <c r="R80" s="479"/>
      <c r="S80" s="479"/>
    </row>
    <row r="81" spans="8:19">
      <c r="H81" s="479"/>
      <c r="I81" s="479"/>
      <c r="J81" s="479"/>
      <c r="K81" s="479"/>
      <c r="L81" s="479"/>
      <c r="M81" s="479"/>
      <c r="N81" s="479"/>
      <c r="O81" s="479"/>
      <c r="P81" s="479"/>
      <c r="Q81" s="479"/>
      <c r="R81" s="479"/>
      <c r="S81" s="479"/>
    </row>
    <row r="82" spans="8:19"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</row>
    <row r="83" spans="8:19"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479"/>
    </row>
    <row r="84" spans="8:19"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</row>
    <row r="85" spans="8:19">
      <c r="H85" s="479"/>
      <c r="I85" s="479"/>
      <c r="J85" s="479"/>
      <c r="K85" s="479"/>
      <c r="L85" s="479"/>
      <c r="M85" s="479"/>
      <c r="N85" s="479"/>
      <c r="O85" s="479"/>
      <c r="P85" s="479"/>
      <c r="Q85" s="479"/>
      <c r="R85" s="479"/>
      <c r="S85" s="479"/>
    </row>
    <row r="86" spans="8:19"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</row>
    <row r="87" spans="8:19"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</row>
    <row r="88" spans="8:19">
      <c r="H88" s="479"/>
      <c r="I88" s="479"/>
      <c r="J88" s="479"/>
      <c r="K88" s="479"/>
      <c r="L88" s="479"/>
      <c r="M88" s="479"/>
      <c r="N88" s="479"/>
      <c r="O88" s="479"/>
      <c r="P88" s="479"/>
      <c r="Q88" s="479"/>
      <c r="R88" s="479"/>
      <c r="S88" s="479"/>
    </row>
    <row r="89" spans="8:19"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</row>
    <row r="90" spans="8:19">
      <c r="H90" s="479"/>
      <c r="I90" s="479"/>
      <c r="J90" s="479"/>
      <c r="K90" s="479"/>
      <c r="L90" s="479"/>
      <c r="M90" s="479"/>
      <c r="N90" s="479"/>
      <c r="O90" s="479"/>
      <c r="P90" s="479"/>
      <c r="Q90" s="479"/>
      <c r="R90" s="479"/>
      <c r="S90" s="479"/>
    </row>
    <row r="91" spans="8:19">
      <c r="H91" s="479"/>
      <c r="I91" s="479"/>
      <c r="J91" s="479"/>
      <c r="K91" s="479"/>
      <c r="L91" s="479"/>
      <c r="M91" s="479"/>
      <c r="N91" s="479"/>
      <c r="O91" s="479"/>
      <c r="P91" s="479"/>
      <c r="Q91" s="479"/>
      <c r="R91" s="479"/>
      <c r="S91" s="479"/>
    </row>
    <row r="92" spans="8:19">
      <c r="H92" s="479"/>
      <c r="I92" s="479"/>
      <c r="J92" s="479"/>
      <c r="K92" s="479"/>
      <c r="L92" s="479"/>
      <c r="M92" s="479"/>
      <c r="N92" s="479"/>
      <c r="O92" s="479"/>
      <c r="P92" s="479"/>
      <c r="Q92" s="479"/>
      <c r="R92" s="479"/>
      <c r="S92" s="479"/>
    </row>
    <row r="93" spans="8:19">
      <c r="H93" s="479"/>
      <c r="I93" s="479"/>
      <c r="J93" s="479"/>
      <c r="K93" s="479"/>
      <c r="L93" s="479"/>
      <c r="M93" s="479"/>
      <c r="N93" s="479"/>
      <c r="O93" s="479"/>
      <c r="P93" s="479"/>
      <c r="Q93" s="479"/>
      <c r="R93" s="479"/>
      <c r="S93" s="479"/>
    </row>
    <row r="94" spans="8:19"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</row>
    <row r="95" spans="8:19"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79"/>
      <c r="S95" s="479"/>
    </row>
    <row r="96" spans="8:19"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</row>
    <row r="97" spans="8:19"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</row>
    <row r="98" spans="8:19"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</row>
    <row r="99" spans="8:19"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</row>
    <row r="100" spans="8:19">
      <c r="H100" s="479"/>
      <c r="I100" s="479"/>
      <c r="J100" s="479"/>
      <c r="K100" s="479"/>
      <c r="L100" s="479"/>
      <c r="M100" s="479"/>
      <c r="N100" s="479"/>
      <c r="O100" s="479"/>
      <c r="P100" s="479"/>
      <c r="Q100" s="479"/>
      <c r="R100" s="479"/>
      <c r="S100" s="479"/>
    </row>
    <row r="101" spans="8:19">
      <c r="H101" s="479"/>
      <c r="I101" s="479"/>
      <c r="J101" s="479"/>
      <c r="K101" s="479"/>
      <c r="L101" s="479"/>
      <c r="M101" s="479"/>
      <c r="N101" s="479"/>
      <c r="O101" s="479"/>
      <c r="P101" s="479"/>
      <c r="Q101" s="479"/>
      <c r="R101" s="479"/>
      <c r="S101" s="479"/>
    </row>
    <row r="102" spans="8:19">
      <c r="H102" s="479"/>
      <c r="I102" s="479"/>
      <c r="J102" s="479"/>
      <c r="K102" s="479"/>
      <c r="L102" s="479"/>
      <c r="M102" s="479"/>
      <c r="N102" s="479"/>
      <c r="O102" s="479"/>
      <c r="P102" s="479"/>
      <c r="Q102" s="479"/>
      <c r="R102" s="479"/>
      <c r="S102" s="479"/>
    </row>
    <row r="103" spans="8:19">
      <c r="H103" s="479"/>
      <c r="I103" s="479"/>
      <c r="J103" s="479"/>
      <c r="K103" s="479"/>
      <c r="L103" s="479"/>
      <c r="M103" s="479"/>
      <c r="N103" s="479"/>
      <c r="O103" s="479"/>
      <c r="P103" s="479"/>
      <c r="Q103" s="479"/>
      <c r="R103" s="479"/>
      <c r="S103" s="479"/>
    </row>
    <row r="104" spans="8:19">
      <c r="H104" s="479"/>
      <c r="I104" s="479"/>
      <c r="J104" s="479"/>
      <c r="K104" s="479"/>
      <c r="L104" s="479"/>
      <c r="M104" s="479"/>
      <c r="N104" s="479"/>
      <c r="O104" s="479"/>
      <c r="P104" s="479"/>
      <c r="Q104" s="479"/>
      <c r="R104" s="479"/>
      <c r="S104" s="479"/>
    </row>
    <row r="105" spans="8:19">
      <c r="H105" s="479"/>
      <c r="I105" s="479"/>
      <c r="J105" s="479"/>
      <c r="K105" s="479"/>
      <c r="L105" s="479"/>
      <c r="M105" s="479"/>
      <c r="N105" s="479"/>
      <c r="O105" s="479"/>
      <c r="P105" s="479"/>
      <c r="Q105" s="479"/>
      <c r="R105" s="479"/>
      <c r="S105" s="479"/>
    </row>
    <row r="106" spans="8:19"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</row>
    <row r="107" spans="8:19">
      <c r="H107" s="479"/>
      <c r="I107" s="479"/>
      <c r="J107" s="479"/>
      <c r="K107" s="479"/>
      <c r="L107" s="479"/>
      <c r="M107" s="479"/>
      <c r="N107" s="479"/>
      <c r="O107" s="479"/>
      <c r="P107" s="479"/>
      <c r="Q107" s="479"/>
      <c r="R107" s="479"/>
      <c r="S107" s="479"/>
    </row>
    <row r="108" spans="8:19">
      <c r="H108" s="479"/>
      <c r="I108" s="479"/>
      <c r="J108" s="479"/>
      <c r="K108" s="479"/>
      <c r="L108" s="479"/>
      <c r="M108" s="479"/>
      <c r="N108" s="479"/>
      <c r="O108" s="479"/>
      <c r="P108" s="479"/>
      <c r="Q108" s="479"/>
      <c r="R108" s="479"/>
      <c r="S108" s="479"/>
    </row>
    <row r="109" spans="8:19">
      <c r="H109" s="479"/>
      <c r="I109" s="479"/>
      <c r="J109" s="479"/>
      <c r="K109" s="479"/>
      <c r="L109" s="479"/>
      <c r="M109" s="479"/>
      <c r="N109" s="479"/>
      <c r="O109" s="479"/>
      <c r="P109" s="479"/>
      <c r="Q109" s="479"/>
      <c r="R109" s="479"/>
      <c r="S109" s="479"/>
    </row>
    <row r="110" spans="8:19"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</row>
    <row r="111" spans="8:19"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</row>
    <row r="112" spans="8:19">
      <c r="H112" s="479"/>
      <c r="I112" s="479"/>
      <c r="J112" s="479"/>
      <c r="K112" s="479"/>
      <c r="L112" s="479"/>
      <c r="M112" s="479"/>
      <c r="N112" s="479"/>
      <c r="O112" s="479"/>
      <c r="P112" s="479"/>
      <c r="Q112" s="479"/>
      <c r="R112" s="479"/>
      <c r="S112" s="479"/>
    </row>
    <row r="113" spans="8:19">
      <c r="H113" s="479"/>
      <c r="I113" s="479"/>
      <c r="J113" s="479"/>
      <c r="K113" s="479"/>
      <c r="L113" s="479"/>
      <c r="M113" s="479"/>
      <c r="N113" s="479"/>
      <c r="O113" s="479"/>
      <c r="P113" s="479"/>
      <c r="Q113" s="479"/>
      <c r="R113" s="479"/>
      <c r="S113" s="479"/>
    </row>
    <row r="114" spans="8:19">
      <c r="H114" s="479"/>
      <c r="I114" s="479"/>
      <c r="J114" s="479"/>
      <c r="K114" s="479"/>
      <c r="L114" s="479"/>
      <c r="M114" s="479"/>
      <c r="N114" s="479"/>
      <c r="O114" s="479"/>
      <c r="P114" s="479"/>
      <c r="Q114" s="479"/>
      <c r="R114" s="479"/>
      <c r="S114" s="479"/>
    </row>
    <row r="115" spans="8:19">
      <c r="H115" s="479"/>
      <c r="I115" s="479"/>
      <c r="J115" s="479"/>
      <c r="K115" s="479"/>
      <c r="L115" s="479"/>
      <c r="M115" s="479"/>
      <c r="N115" s="479"/>
      <c r="O115" s="479"/>
      <c r="P115" s="479"/>
      <c r="Q115" s="479"/>
      <c r="R115" s="479"/>
      <c r="S115" s="479"/>
    </row>
    <row r="116" spans="8:19">
      <c r="H116" s="479"/>
      <c r="I116" s="479"/>
      <c r="J116" s="479"/>
      <c r="K116" s="479"/>
      <c r="L116" s="479"/>
      <c r="M116" s="479"/>
      <c r="N116" s="479"/>
      <c r="O116" s="479"/>
      <c r="P116" s="479"/>
      <c r="Q116" s="479"/>
      <c r="R116" s="479"/>
      <c r="S116" s="479"/>
    </row>
    <row r="117" spans="8:19">
      <c r="H117" s="479"/>
      <c r="I117" s="479"/>
      <c r="J117" s="479"/>
      <c r="K117" s="479"/>
      <c r="L117" s="479"/>
      <c r="M117" s="479"/>
      <c r="N117" s="479"/>
      <c r="O117" s="479"/>
      <c r="P117" s="479"/>
      <c r="Q117" s="479"/>
      <c r="R117" s="479"/>
      <c r="S117" s="479"/>
    </row>
    <row r="118" spans="8:19">
      <c r="H118" s="479"/>
      <c r="I118" s="479"/>
      <c r="J118" s="479"/>
      <c r="K118" s="479"/>
      <c r="L118" s="479"/>
      <c r="M118" s="479"/>
      <c r="N118" s="479"/>
      <c r="O118" s="479"/>
      <c r="P118" s="479"/>
      <c r="Q118" s="479"/>
      <c r="R118" s="479"/>
      <c r="S118" s="479"/>
    </row>
    <row r="119" spans="8:19">
      <c r="H119" s="479"/>
      <c r="I119" s="479"/>
      <c r="J119" s="479"/>
      <c r="K119" s="479"/>
      <c r="L119" s="479"/>
      <c r="M119" s="479"/>
      <c r="N119" s="479"/>
      <c r="O119" s="479"/>
      <c r="P119" s="479"/>
      <c r="Q119" s="479"/>
      <c r="R119" s="479"/>
      <c r="S119" s="479"/>
    </row>
    <row r="120" spans="8:19">
      <c r="H120" s="479"/>
      <c r="I120" s="479"/>
      <c r="J120" s="479"/>
      <c r="K120" s="479"/>
      <c r="L120" s="479"/>
      <c r="M120" s="479"/>
      <c r="N120" s="479"/>
      <c r="O120" s="479"/>
      <c r="P120" s="479"/>
      <c r="Q120" s="479"/>
      <c r="R120" s="479"/>
      <c r="S120" s="479"/>
    </row>
    <row r="121" spans="8:19">
      <c r="H121" s="479"/>
      <c r="I121" s="479"/>
      <c r="J121" s="479"/>
      <c r="K121" s="479"/>
      <c r="L121" s="479"/>
      <c r="M121" s="479"/>
      <c r="N121" s="479"/>
      <c r="O121" s="479"/>
      <c r="P121" s="479"/>
      <c r="Q121" s="479"/>
      <c r="R121" s="479"/>
      <c r="S121" s="479"/>
    </row>
    <row r="122" spans="8:19"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</row>
    <row r="123" spans="8:19">
      <c r="H123" s="479"/>
      <c r="I123" s="479"/>
      <c r="J123" s="479"/>
      <c r="K123" s="479"/>
      <c r="L123" s="479"/>
      <c r="M123" s="479"/>
      <c r="N123" s="479"/>
      <c r="O123" s="479"/>
      <c r="P123" s="479"/>
      <c r="Q123" s="479"/>
      <c r="R123" s="479"/>
      <c r="S123" s="479"/>
    </row>
    <row r="124" spans="8:19">
      <c r="H124" s="479"/>
      <c r="I124" s="479"/>
      <c r="J124" s="479"/>
      <c r="K124" s="479"/>
      <c r="L124" s="479"/>
      <c r="M124" s="479"/>
      <c r="N124" s="479"/>
      <c r="O124" s="479"/>
      <c r="P124" s="479"/>
      <c r="Q124" s="479"/>
      <c r="R124" s="479"/>
      <c r="S124" s="479"/>
    </row>
    <row r="125" spans="8:19">
      <c r="H125" s="479"/>
      <c r="I125" s="479"/>
      <c r="J125" s="479"/>
      <c r="K125" s="479"/>
      <c r="L125" s="479"/>
      <c r="M125" s="479"/>
      <c r="N125" s="479"/>
      <c r="O125" s="479"/>
      <c r="P125" s="479"/>
      <c r="Q125" s="479"/>
      <c r="R125" s="479"/>
      <c r="S125" s="479"/>
    </row>
    <row r="126" spans="8:19">
      <c r="H126" s="479"/>
      <c r="I126" s="479"/>
      <c r="J126" s="479"/>
      <c r="K126" s="479"/>
      <c r="L126" s="479"/>
      <c r="M126" s="479"/>
      <c r="N126" s="479"/>
      <c r="O126" s="479"/>
      <c r="P126" s="479"/>
      <c r="Q126" s="479"/>
      <c r="R126" s="479"/>
      <c r="S126" s="479"/>
    </row>
    <row r="127" spans="8:19">
      <c r="H127" s="479"/>
      <c r="I127" s="479"/>
      <c r="J127" s="479"/>
      <c r="K127" s="479"/>
      <c r="L127" s="479"/>
      <c r="M127" s="479"/>
      <c r="N127" s="479"/>
      <c r="O127" s="479"/>
      <c r="P127" s="479"/>
      <c r="Q127" s="479"/>
      <c r="R127" s="479"/>
      <c r="S127" s="479"/>
    </row>
    <row r="128" spans="8:19">
      <c r="H128" s="479"/>
      <c r="I128" s="479"/>
      <c r="J128" s="479"/>
      <c r="K128" s="479"/>
      <c r="L128" s="479"/>
      <c r="M128" s="479"/>
      <c r="N128" s="479"/>
      <c r="O128" s="479"/>
      <c r="P128" s="479"/>
      <c r="Q128" s="479"/>
      <c r="R128" s="479"/>
      <c r="S128" s="479"/>
    </row>
    <row r="129" spans="8:19"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  <c r="R129" s="479"/>
      <c r="S129" s="479"/>
    </row>
    <row r="130" spans="8:19">
      <c r="H130" s="479"/>
      <c r="I130" s="479"/>
      <c r="J130" s="479"/>
      <c r="K130" s="479"/>
      <c r="L130" s="479"/>
      <c r="M130" s="479"/>
      <c r="N130" s="479"/>
      <c r="O130" s="479"/>
      <c r="P130" s="479"/>
      <c r="Q130" s="479"/>
      <c r="R130" s="479"/>
      <c r="S130" s="479"/>
    </row>
    <row r="131" spans="8:19">
      <c r="H131" s="479"/>
      <c r="I131" s="479"/>
      <c r="J131" s="479"/>
      <c r="K131" s="479"/>
      <c r="L131" s="479"/>
      <c r="M131" s="479"/>
      <c r="N131" s="479"/>
      <c r="O131" s="479"/>
      <c r="P131" s="479"/>
      <c r="Q131" s="479"/>
      <c r="R131" s="479"/>
      <c r="S131" s="479"/>
    </row>
    <row r="132" spans="8:19">
      <c r="H132" s="479"/>
      <c r="I132" s="479"/>
      <c r="J132" s="479"/>
      <c r="K132" s="479"/>
      <c r="L132" s="479"/>
      <c r="M132" s="479"/>
      <c r="N132" s="479"/>
      <c r="O132" s="479"/>
      <c r="P132" s="479"/>
      <c r="Q132" s="479"/>
      <c r="R132" s="479"/>
      <c r="S132" s="479"/>
    </row>
    <row r="133" spans="8:19">
      <c r="H133" s="479"/>
      <c r="I133" s="479"/>
      <c r="J133" s="479"/>
      <c r="K133" s="479"/>
      <c r="L133" s="479"/>
      <c r="M133" s="479"/>
      <c r="N133" s="479"/>
      <c r="O133" s="479"/>
      <c r="P133" s="479"/>
      <c r="Q133" s="479"/>
      <c r="R133" s="479"/>
      <c r="S133" s="479"/>
    </row>
    <row r="134" spans="8:19">
      <c r="H134" s="479"/>
      <c r="I134" s="479"/>
      <c r="J134" s="479"/>
      <c r="K134" s="479"/>
      <c r="L134" s="479"/>
      <c r="M134" s="479"/>
      <c r="N134" s="479"/>
      <c r="O134" s="479"/>
      <c r="P134" s="479"/>
      <c r="Q134" s="479"/>
      <c r="R134" s="479"/>
      <c r="S134" s="479"/>
    </row>
    <row r="135" spans="8:19">
      <c r="H135" s="479"/>
      <c r="I135" s="479"/>
      <c r="J135" s="479"/>
      <c r="K135" s="479"/>
      <c r="L135" s="479"/>
      <c r="M135" s="479"/>
      <c r="N135" s="479"/>
      <c r="O135" s="479"/>
      <c r="P135" s="479"/>
      <c r="Q135" s="479"/>
      <c r="R135" s="479"/>
      <c r="S135" s="479"/>
    </row>
    <row r="136" spans="8:19">
      <c r="H136" s="479"/>
      <c r="I136" s="479"/>
      <c r="J136" s="479"/>
      <c r="K136" s="479"/>
      <c r="L136" s="479"/>
      <c r="M136" s="479"/>
      <c r="N136" s="479"/>
      <c r="O136" s="479"/>
      <c r="P136" s="479"/>
      <c r="Q136" s="479"/>
      <c r="R136" s="479"/>
      <c r="S136" s="479"/>
    </row>
    <row r="137" spans="8:19">
      <c r="H137" s="479"/>
      <c r="I137" s="479"/>
      <c r="J137" s="479"/>
      <c r="K137" s="479"/>
      <c r="L137" s="479"/>
      <c r="M137" s="479"/>
      <c r="N137" s="479"/>
      <c r="O137" s="479"/>
      <c r="P137" s="479"/>
      <c r="Q137" s="479"/>
      <c r="R137" s="479"/>
      <c r="S137" s="479"/>
    </row>
    <row r="138" spans="8:19">
      <c r="H138" s="479"/>
      <c r="I138" s="479"/>
      <c r="J138" s="479"/>
      <c r="K138" s="479"/>
      <c r="L138" s="479"/>
      <c r="M138" s="479"/>
      <c r="N138" s="479"/>
      <c r="O138" s="479"/>
      <c r="P138" s="479"/>
      <c r="Q138" s="479"/>
      <c r="R138" s="479"/>
      <c r="S138" s="479"/>
    </row>
    <row r="139" spans="8:19">
      <c r="H139" s="479"/>
      <c r="I139" s="479"/>
      <c r="J139" s="479"/>
      <c r="K139" s="479"/>
      <c r="L139" s="479"/>
      <c r="M139" s="479"/>
      <c r="N139" s="479"/>
      <c r="O139" s="479"/>
      <c r="P139" s="479"/>
      <c r="Q139" s="479"/>
      <c r="R139" s="479"/>
      <c r="S139" s="479"/>
    </row>
    <row r="140" spans="8:19">
      <c r="H140" s="479"/>
      <c r="I140" s="479"/>
      <c r="J140" s="479"/>
      <c r="K140" s="479"/>
      <c r="L140" s="479"/>
      <c r="M140" s="479"/>
      <c r="N140" s="479"/>
      <c r="O140" s="479"/>
      <c r="P140" s="479"/>
      <c r="Q140" s="479"/>
      <c r="R140" s="479"/>
      <c r="S140" s="479"/>
    </row>
    <row r="141" spans="8:19">
      <c r="H141" s="479"/>
      <c r="I141" s="479"/>
      <c r="J141" s="479"/>
      <c r="K141" s="479"/>
      <c r="L141" s="479"/>
      <c r="M141" s="479"/>
      <c r="N141" s="479"/>
      <c r="O141" s="479"/>
      <c r="P141" s="479"/>
      <c r="Q141" s="479"/>
      <c r="R141" s="479"/>
      <c r="S141" s="479"/>
    </row>
    <row r="142" spans="8:19">
      <c r="H142" s="479"/>
      <c r="I142" s="479"/>
      <c r="J142" s="479"/>
      <c r="K142" s="479"/>
      <c r="L142" s="479"/>
      <c r="M142" s="479"/>
      <c r="N142" s="479"/>
      <c r="O142" s="479"/>
      <c r="P142" s="479"/>
      <c r="Q142" s="479"/>
      <c r="R142" s="479"/>
      <c r="S142" s="479"/>
    </row>
    <row r="143" spans="8:19">
      <c r="H143" s="479"/>
      <c r="I143" s="479"/>
      <c r="J143" s="479"/>
      <c r="K143" s="479"/>
      <c r="L143" s="479"/>
      <c r="M143" s="479"/>
      <c r="N143" s="479"/>
      <c r="O143" s="479"/>
      <c r="P143" s="479"/>
      <c r="Q143" s="479"/>
      <c r="R143" s="479"/>
      <c r="S143" s="479"/>
    </row>
    <row r="144" spans="8:19">
      <c r="H144" s="479"/>
      <c r="I144" s="479"/>
      <c r="J144" s="479"/>
      <c r="K144" s="479"/>
      <c r="L144" s="479"/>
      <c r="M144" s="479"/>
      <c r="N144" s="479"/>
      <c r="O144" s="479"/>
      <c r="P144" s="479"/>
      <c r="Q144" s="479"/>
      <c r="R144" s="479"/>
      <c r="S144" s="479"/>
    </row>
    <row r="145" spans="8:19">
      <c r="H145" s="479"/>
      <c r="I145" s="479"/>
      <c r="J145" s="479"/>
      <c r="K145" s="479"/>
      <c r="L145" s="479"/>
      <c r="M145" s="479"/>
      <c r="N145" s="479"/>
      <c r="O145" s="479"/>
      <c r="P145" s="479"/>
      <c r="Q145" s="479"/>
      <c r="R145" s="479"/>
      <c r="S145" s="479"/>
    </row>
    <row r="146" spans="8:19">
      <c r="H146" s="479"/>
      <c r="I146" s="479"/>
      <c r="J146" s="479"/>
      <c r="K146" s="479"/>
      <c r="L146" s="479"/>
      <c r="M146" s="479"/>
      <c r="N146" s="479"/>
      <c r="O146" s="479"/>
      <c r="P146" s="479"/>
      <c r="Q146" s="479"/>
      <c r="R146" s="479"/>
      <c r="S146" s="479"/>
    </row>
    <row r="147" spans="8:19">
      <c r="H147" s="479"/>
      <c r="I147" s="479"/>
      <c r="J147" s="479"/>
      <c r="K147" s="479"/>
      <c r="L147" s="479"/>
      <c r="M147" s="479"/>
      <c r="N147" s="479"/>
      <c r="O147" s="479"/>
      <c r="P147" s="479"/>
      <c r="Q147" s="479"/>
      <c r="R147" s="479"/>
      <c r="S147" s="479"/>
    </row>
    <row r="148" spans="8:19">
      <c r="H148" s="479"/>
      <c r="I148" s="479"/>
      <c r="J148" s="479"/>
      <c r="K148" s="479"/>
      <c r="L148" s="479"/>
      <c r="M148" s="479"/>
      <c r="N148" s="479"/>
      <c r="O148" s="479"/>
      <c r="P148" s="479"/>
      <c r="Q148" s="479"/>
      <c r="R148" s="479"/>
      <c r="S148" s="479"/>
    </row>
    <row r="149" spans="8:19">
      <c r="H149" s="479"/>
      <c r="I149" s="479"/>
      <c r="J149" s="479"/>
      <c r="K149" s="479"/>
      <c r="L149" s="479"/>
      <c r="M149" s="479"/>
      <c r="N149" s="479"/>
      <c r="O149" s="479"/>
      <c r="P149" s="479"/>
      <c r="Q149" s="479"/>
      <c r="R149" s="479"/>
      <c r="S149" s="479"/>
    </row>
    <row r="150" spans="8:19">
      <c r="H150" s="479"/>
      <c r="I150" s="479"/>
      <c r="J150" s="479"/>
      <c r="K150" s="479"/>
      <c r="L150" s="479"/>
      <c r="M150" s="479"/>
      <c r="N150" s="479"/>
      <c r="O150" s="479"/>
      <c r="P150" s="479"/>
      <c r="Q150" s="479"/>
      <c r="R150" s="479"/>
      <c r="S150" s="479"/>
    </row>
    <row r="151" spans="8:19">
      <c r="H151" s="479"/>
      <c r="I151" s="479"/>
      <c r="J151" s="479"/>
      <c r="K151" s="479"/>
      <c r="L151" s="479"/>
      <c r="M151" s="479"/>
      <c r="N151" s="479"/>
      <c r="O151" s="479"/>
      <c r="P151" s="479"/>
      <c r="Q151" s="479"/>
      <c r="R151" s="479"/>
      <c r="S151" s="479"/>
    </row>
    <row r="152" spans="8:19">
      <c r="H152" s="479"/>
      <c r="I152" s="479"/>
      <c r="J152" s="479"/>
      <c r="K152" s="479"/>
      <c r="L152" s="479"/>
      <c r="M152" s="479"/>
      <c r="N152" s="479"/>
      <c r="O152" s="479"/>
      <c r="P152" s="479"/>
      <c r="Q152" s="479"/>
      <c r="R152" s="479"/>
      <c r="S152" s="479"/>
    </row>
    <row r="153" spans="8:19">
      <c r="H153" s="479"/>
      <c r="I153" s="479"/>
      <c r="J153" s="479"/>
      <c r="K153" s="479"/>
      <c r="L153" s="479"/>
      <c r="M153" s="479"/>
      <c r="N153" s="479"/>
      <c r="O153" s="479"/>
      <c r="P153" s="479"/>
      <c r="Q153" s="479"/>
      <c r="R153" s="479"/>
      <c r="S153" s="479"/>
    </row>
    <row r="154" spans="8:19">
      <c r="H154" s="479"/>
      <c r="I154" s="479"/>
      <c r="J154" s="479"/>
      <c r="K154" s="479"/>
      <c r="L154" s="479"/>
      <c r="M154" s="479"/>
      <c r="N154" s="479"/>
      <c r="O154" s="479"/>
      <c r="P154" s="479"/>
      <c r="Q154" s="479"/>
      <c r="R154" s="479"/>
      <c r="S154" s="479"/>
    </row>
    <row r="155" spans="8:19">
      <c r="H155" s="479"/>
      <c r="I155" s="479"/>
      <c r="J155" s="479"/>
      <c r="K155" s="479"/>
      <c r="L155" s="479"/>
      <c r="M155" s="479"/>
      <c r="N155" s="479"/>
      <c r="O155" s="479"/>
      <c r="P155" s="479"/>
      <c r="Q155" s="479"/>
      <c r="R155" s="479"/>
      <c r="S155" s="479"/>
    </row>
    <row r="156" spans="8:19">
      <c r="H156" s="479"/>
      <c r="I156" s="479"/>
      <c r="J156" s="479"/>
      <c r="K156" s="479"/>
      <c r="L156" s="479"/>
      <c r="M156" s="479"/>
      <c r="N156" s="479"/>
      <c r="O156" s="479"/>
      <c r="P156" s="479"/>
      <c r="Q156" s="479"/>
      <c r="R156" s="479"/>
      <c r="S156" s="479"/>
    </row>
    <row r="157" spans="8:19">
      <c r="H157" s="479"/>
      <c r="I157" s="479"/>
      <c r="J157" s="479"/>
      <c r="K157" s="479"/>
      <c r="L157" s="479"/>
      <c r="M157" s="479"/>
      <c r="N157" s="479"/>
      <c r="O157" s="479"/>
      <c r="P157" s="479"/>
      <c r="Q157" s="479"/>
      <c r="R157" s="479"/>
      <c r="S157" s="479"/>
    </row>
    <row r="158" spans="8:19">
      <c r="H158" s="479"/>
      <c r="I158" s="479"/>
      <c r="J158" s="479"/>
      <c r="K158" s="479"/>
      <c r="L158" s="479"/>
      <c r="M158" s="479"/>
      <c r="N158" s="479"/>
      <c r="O158" s="479"/>
      <c r="P158" s="479"/>
      <c r="Q158" s="479"/>
      <c r="R158" s="479"/>
      <c r="S158" s="479"/>
    </row>
    <row r="159" spans="8:19">
      <c r="H159" s="479"/>
      <c r="I159" s="479"/>
      <c r="J159" s="479"/>
      <c r="K159" s="479"/>
      <c r="L159" s="479"/>
      <c r="M159" s="479"/>
      <c r="N159" s="479"/>
      <c r="O159" s="479"/>
      <c r="P159" s="479"/>
      <c r="Q159" s="479"/>
      <c r="R159" s="479"/>
      <c r="S159" s="479"/>
    </row>
    <row r="160" spans="8:19">
      <c r="H160" s="479"/>
      <c r="I160" s="479"/>
      <c r="J160" s="479"/>
      <c r="K160" s="479"/>
      <c r="L160" s="479"/>
      <c r="M160" s="479"/>
      <c r="N160" s="479"/>
      <c r="O160" s="479"/>
      <c r="P160" s="479"/>
      <c r="Q160" s="479"/>
      <c r="R160" s="479"/>
      <c r="S160" s="479"/>
    </row>
    <row r="161" spans="8:19">
      <c r="H161" s="479"/>
      <c r="I161" s="479"/>
      <c r="J161" s="479"/>
      <c r="K161" s="479"/>
      <c r="L161" s="479"/>
      <c r="M161" s="479"/>
      <c r="N161" s="479"/>
      <c r="O161" s="479"/>
      <c r="P161" s="479"/>
      <c r="Q161" s="479"/>
      <c r="R161" s="479"/>
      <c r="S161" s="479"/>
    </row>
    <row r="162" spans="8:19">
      <c r="H162" s="479"/>
      <c r="I162" s="479"/>
      <c r="J162" s="479"/>
      <c r="K162" s="479"/>
      <c r="L162" s="479"/>
      <c r="M162" s="479"/>
      <c r="N162" s="479"/>
      <c r="O162" s="479"/>
      <c r="P162" s="479"/>
      <c r="Q162" s="479"/>
      <c r="R162" s="479"/>
      <c r="S162" s="479"/>
    </row>
    <row r="163" spans="8:19"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</row>
    <row r="164" spans="8:19">
      <c r="H164" s="479"/>
      <c r="I164" s="479"/>
      <c r="J164" s="479"/>
      <c r="K164" s="479"/>
      <c r="L164" s="479"/>
      <c r="M164" s="479"/>
      <c r="N164" s="479"/>
      <c r="O164" s="479"/>
      <c r="P164" s="479"/>
      <c r="Q164" s="479"/>
      <c r="R164" s="479"/>
      <c r="S164" s="479"/>
    </row>
    <row r="165" spans="8:19">
      <c r="H165" s="479"/>
      <c r="I165" s="479"/>
      <c r="J165" s="479"/>
      <c r="K165" s="479"/>
      <c r="L165" s="479"/>
      <c r="M165" s="479"/>
      <c r="N165" s="479"/>
      <c r="O165" s="479"/>
      <c r="P165" s="479"/>
      <c r="Q165" s="479"/>
      <c r="R165" s="479"/>
      <c r="S165" s="479"/>
    </row>
  </sheetData>
  <mergeCells count="27"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B34:B36"/>
    <mergeCell ref="B23:B30"/>
    <mergeCell ref="E28:G30"/>
    <mergeCell ref="H28:K30"/>
    <mergeCell ref="L28:O30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zoomScaleNormal="100" workbookViewId="0">
      <pane xSplit="2" ySplit="8" topLeftCell="C9" activePane="bottomRight" state="frozen"/>
      <selection activeCell="G6" sqref="G6"/>
      <selection pane="topRight" activeCell="G6" sqref="G6"/>
      <selection pane="bottomLeft" activeCell="G6" sqref="G6"/>
      <selection pane="bottomRight"/>
    </sheetView>
  </sheetViews>
  <sheetFormatPr defaultColWidth="9.140625" defaultRowHeight="12.75"/>
  <cols>
    <col min="1" max="1" width="9.85546875" style="519" customWidth="1"/>
    <col min="2" max="2" width="27.7109375" style="519" customWidth="1"/>
    <col min="3" max="3" width="11.7109375" style="519" customWidth="1"/>
    <col min="4" max="4" width="10" style="519" customWidth="1"/>
    <col min="5" max="5" width="9.85546875" style="519" customWidth="1"/>
    <col min="6" max="6" width="10.42578125" style="519" customWidth="1"/>
    <col min="7" max="7" width="11.42578125" style="519" customWidth="1"/>
    <col min="8" max="8" width="12.140625" style="519" customWidth="1"/>
    <col min="9" max="9" width="11.7109375" style="519" customWidth="1"/>
    <col min="10" max="10" width="9.7109375" style="519" customWidth="1"/>
    <col min="11" max="11" width="10.7109375" style="519" bestFit="1" customWidth="1"/>
    <col min="12" max="12" width="9.7109375" style="519" customWidth="1"/>
    <col min="13" max="13" width="10.7109375" style="519" bestFit="1" customWidth="1"/>
    <col min="14" max="14" width="10.5703125" style="519" customWidth="1"/>
    <col min="15" max="15" width="9.85546875" style="519" customWidth="1"/>
    <col min="16" max="17" width="10.7109375" style="519" bestFit="1" customWidth="1"/>
    <col min="18" max="18" width="9.42578125" style="519" bestFit="1" customWidth="1"/>
    <col min="19" max="20" width="10.7109375" style="519" bestFit="1" customWidth="1"/>
    <col min="21" max="21" width="9.42578125" style="519" bestFit="1" customWidth="1"/>
    <col min="22" max="23" width="10.7109375" style="519" bestFit="1" customWidth="1"/>
    <col min="24" max="24" width="9.42578125" style="519" bestFit="1" customWidth="1"/>
    <col min="25" max="26" width="10.7109375" style="519" bestFit="1" customWidth="1"/>
    <col min="27" max="27" width="9.42578125" style="519" bestFit="1" customWidth="1"/>
    <col min="28" max="29" width="10.7109375" style="519" bestFit="1" customWidth="1"/>
    <col min="30" max="30" width="9.42578125" style="519" bestFit="1" customWidth="1"/>
    <col min="31" max="31" width="10.7109375" style="519" bestFit="1" customWidth="1"/>
    <col min="32" max="32" width="10.5703125" style="519" customWidth="1"/>
    <col min="33" max="33" width="9.42578125" style="519" bestFit="1" customWidth="1"/>
    <col min="34" max="34" width="10.5703125" style="519" customWidth="1"/>
    <col min="35" max="35" width="10.7109375" style="519" bestFit="1" customWidth="1"/>
    <col min="36" max="36" width="9.42578125" style="519" customWidth="1"/>
    <col min="37" max="38" width="10.7109375" style="519" bestFit="1" customWidth="1"/>
    <col min="39" max="39" width="9.28515625" style="519" bestFit="1" customWidth="1"/>
    <col min="40" max="16384" width="9.140625" style="519"/>
  </cols>
  <sheetData>
    <row r="1" spans="1:39" ht="15" customHeight="1">
      <c r="A1" s="518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AJ1" s="2247" t="s">
        <v>108</v>
      </c>
      <c r="AK1" s="2247"/>
      <c r="AL1" s="2247"/>
      <c r="AM1" s="2247"/>
    </row>
    <row r="2" spans="1:39" ht="12.75" customHeight="1">
      <c r="A2" s="2248" t="s">
        <v>99</v>
      </c>
      <c r="B2" s="2248"/>
      <c r="C2" s="2248"/>
      <c r="D2" s="2248"/>
      <c r="E2" s="2248"/>
      <c r="F2" s="2248"/>
      <c r="G2" s="2248"/>
      <c r="H2" s="2248"/>
      <c r="I2" s="2248"/>
      <c r="J2" s="2248"/>
      <c r="K2" s="2248"/>
      <c r="L2" s="2248"/>
      <c r="M2" s="2248"/>
      <c r="N2" s="2248"/>
      <c r="O2" s="2248"/>
      <c r="P2" s="2248"/>
      <c r="Q2" s="2248"/>
      <c r="R2" s="2248"/>
      <c r="S2" s="2248"/>
      <c r="T2" s="2248"/>
      <c r="U2" s="2248"/>
      <c r="V2" s="2248"/>
      <c r="W2" s="2248"/>
      <c r="X2" s="2248"/>
      <c r="Y2" s="2248"/>
      <c r="Z2" s="2248"/>
      <c r="AA2" s="2248"/>
      <c r="AB2" s="2248"/>
      <c r="AC2" s="2248"/>
      <c r="AD2" s="2248"/>
      <c r="AE2" s="2248"/>
      <c r="AF2" s="2248"/>
      <c r="AG2" s="2248"/>
      <c r="AH2" s="2248"/>
      <c r="AI2" s="2248"/>
      <c r="AJ2" s="2248"/>
      <c r="AK2" s="2248"/>
      <c r="AL2" s="2248"/>
      <c r="AM2" s="2248"/>
    </row>
    <row r="3" spans="1:39">
      <c r="A3" s="520"/>
      <c r="B3" s="520"/>
      <c r="C3" s="520"/>
      <c r="D3" s="520"/>
      <c r="E3" s="521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</row>
    <row r="4" spans="1:39">
      <c r="A4" s="520"/>
      <c r="B4" s="520"/>
      <c r="C4" s="520"/>
      <c r="D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</row>
    <row r="5" spans="1:39" ht="13.5" customHeight="1" thickBot="1">
      <c r="A5" s="518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AJ5" s="2249" t="s">
        <v>46</v>
      </c>
      <c r="AK5" s="2249"/>
      <c r="AL5" s="2249"/>
      <c r="AM5" s="2249"/>
    </row>
    <row r="6" spans="1:39" ht="15" customHeight="1" thickBot="1">
      <c r="A6" s="2250" t="s">
        <v>109</v>
      </c>
      <c r="B6" s="2253" t="s">
        <v>110</v>
      </c>
      <c r="C6" s="2256" t="s">
        <v>27</v>
      </c>
      <c r="D6" s="2259" t="s">
        <v>27</v>
      </c>
      <c r="E6" s="2260"/>
      <c r="F6" s="2260"/>
      <c r="G6" s="2260"/>
      <c r="H6" s="2260"/>
      <c r="I6" s="2260"/>
      <c r="J6" s="2260"/>
      <c r="K6" s="2260"/>
      <c r="L6" s="2261"/>
      <c r="M6" s="2256" t="s">
        <v>16</v>
      </c>
      <c r="N6" s="2262"/>
      <c r="O6" s="2262"/>
      <c r="P6" s="2262"/>
      <c r="Q6" s="2262"/>
      <c r="R6" s="2262"/>
      <c r="S6" s="2262"/>
      <c r="T6" s="2262"/>
      <c r="U6" s="2250"/>
      <c r="V6" s="2256" t="s">
        <v>17</v>
      </c>
      <c r="W6" s="2262"/>
      <c r="X6" s="2262"/>
      <c r="Y6" s="2262"/>
      <c r="Z6" s="2262"/>
      <c r="AA6" s="2262"/>
      <c r="AB6" s="2262"/>
      <c r="AC6" s="2262"/>
      <c r="AD6" s="2250"/>
      <c r="AE6" s="2256" t="s">
        <v>18</v>
      </c>
      <c r="AF6" s="2262"/>
      <c r="AG6" s="2262"/>
      <c r="AH6" s="2262"/>
      <c r="AI6" s="2262"/>
      <c r="AJ6" s="2262"/>
      <c r="AK6" s="2262"/>
      <c r="AL6" s="2262"/>
      <c r="AM6" s="2250"/>
    </row>
    <row r="7" spans="1:39" ht="17.45" customHeight="1">
      <c r="A7" s="2251"/>
      <c r="B7" s="2254"/>
      <c r="C7" s="2257"/>
      <c r="D7" s="2241" t="s">
        <v>40</v>
      </c>
      <c r="E7" s="2242"/>
      <c r="F7" s="2243"/>
      <c r="G7" s="2241" t="s">
        <v>41</v>
      </c>
      <c r="H7" s="2242"/>
      <c r="I7" s="2243"/>
      <c r="J7" s="2241" t="s">
        <v>42</v>
      </c>
      <c r="K7" s="2242"/>
      <c r="L7" s="2243"/>
      <c r="M7" s="2241" t="s">
        <v>40</v>
      </c>
      <c r="N7" s="2242"/>
      <c r="O7" s="2243"/>
      <c r="P7" s="2241" t="s">
        <v>41</v>
      </c>
      <c r="Q7" s="2242"/>
      <c r="R7" s="2243"/>
      <c r="S7" s="2241" t="s">
        <v>42</v>
      </c>
      <c r="T7" s="2242"/>
      <c r="U7" s="2243"/>
      <c r="V7" s="2241" t="s">
        <v>40</v>
      </c>
      <c r="W7" s="2242"/>
      <c r="X7" s="2243"/>
      <c r="Y7" s="2241" t="s">
        <v>41</v>
      </c>
      <c r="Z7" s="2242"/>
      <c r="AA7" s="2243"/>
      <c r="AB7" s="2241" t="s">
        <v>42</v>
      </c>
      <c r="AC7" s="2242"/>
      <c r="AD7" s="2243"/>
      <c r="AE7" s="2241" t="s">
        <v>40</v>
      </c>
      <c r="AF7" s="2242"/>
      <c r="AG7" s="2243"/>
      <c r="AH7" s="2241" t="s">
        <v>41</v>
      </c>
      <c r="AI7" s="2242"/>
      <c r="AJ7" s="2243"/>
      <c r="AK7" s="2241" t="s">
        <v>42</v>
      </c>
      <c r="AL7" s="2242"/>
      <c r="AM7" s="2243"/>
    </row>
    <row r="8" spans="1:39" ht="53.45" customHeight="1" thickBot="1">
      <c r="A8" s="2252"/>
      <c r="B8" s="2255"/>
      <c r="C8" s="2258"/>
      <c r="D8" s="1076" t="s">
        <v>52</v>
      </c>
      <c r="E8" s="1077" t="s">
        <v>53</v>
      </c>
      <c r="F8" s="1078" t="s">
        <v>54</v>
      </c>
      <c r="G8" s="1076" t="s">
        <v>52</v>
      </c>
      <c r="H8" s="1077" t="s">
        <v>53</v>
      </c>
      <c r="I8" s="1078" t="s">
        <v>54</v>
      </c>
      <c r="J8" s="1076" t="s">
        <v>52</v>
      </c>
      <c r="K8" s="1077" t="s">
        <v>53</v>
      </c>
      <c r="L8" s="1078" t="s">
        <v>54</v>
      </c>
      <c r="M8" s="1076" t="s">
        <v>52</v>
      </c>
      <c r="N8" s="1077" t="s">
        <v>53</v>
      </c>
      <c r="O8" s="1078" t="s">
        <v>54</v>
      </c>
      <c r="P8" s="1076" t="s">
        <v>52</v>
      </c>
      <c r="Q8" s="1077" t="s">
        <v>53</v>
      </c>
      <c r="R8" s="1078" t="s">
        <v>54</v>
      </c>
      <c r="S8" s="1076" t="s">
        <v>52</v>
      </c>
      <c r="T8" s="1077" t="s">
        <v>53</v>
      </c>
      <c r="U8" s="1078" t="s">
        <v>54</v>
      </c>
      <c r="V8" s="1076" t="s">
        <v>52</v>
      </c>
      <c r="W8" s="1077" t="s">
        <v>53</v>
      </c>
      <c r="X8" s="1078" t="s">
        <v>54</v>
      </c>
      <c r="Y8" s="1076" t="s">
        <v>52</v>
      </c>
      <c r="Z8" s="1077" t="s">
        <v>53</v>
      </c>
      <c r="AA8" s="1078" t="s">
        <v>54</v>
      </c>
      <c r="AB8" s="1076" t="s">
        <v>52</v>
      </c>
      <c r="AC8" s="1077" t="s">
        <v>53</v>
      </c>
      <c r="AD8" s="1078" t="s">
        <v>54</v>
      </c>
      <c r="AE8" s="1036" t="s">
        <v>52</v>
      </c>
      <c r="AF8" s="1037" t="s">
        <v>53</v>
      </c>
      <c r="AG8" s="1038" t="s">
        <v>54</v>
      </c>
      <c r="AH8" s="1036" t="s">
        <v>52</v>
      </c>
      <c r="AI8" s="1037" t="s">
        <v>53</v>
      </c>
      <c r="AJ8" s="1038" t="s">
        <v>54</v>
      </c>
      <c r="AK8" s="1036" t="s">
        <v>52</v>
      </c>
      <c r="AL8" s="1037" t="s">
        <v>53</v>
      </c>
      <c r="AM8" s="1038" t="s">
        <v>54</v>
      </c>
    </row>
    <row r="9" spans="1:39" s="522" customFormat="1" ht="12.75" customHeight="1">
      <c r="A9" s="2244" t="s">
        <v>8</v>
      </c>
      <c r="B9" s="1079" t="s">
        <v>114</v>
      </c>
      <c r="C9" s="1116">
        <v>3431.7840000000001</v>
      </c>
      <c r="D9" s="1116">
        <v>1203.921</v>
      </c>
      <c r="E9" s="1117">
        <v>260.09500000000003</v>
      </c>
      <c r="F9" s="1118">
        <v>847.13699999999994</v>
      </c>
      <c r="G9" s="1116">
        <v>776.97699999999998</v>
      </c>
      <c r="H9" s="1117">
        <v>120.077</v>
      </c>
      <c r="I9" s="1118">
        <v>103.372</v>
      </c>
      <c r="J9" s="1116">
        <v>74.132999999999996</v>
      </c>
      <c r="K9" s="1117">
        <v>20.492999999999999</v>
      </c>
      <c r="L9" s="1118">
        <v>25.579000000000001</v>
      </c>
      <c r="M9" s="1119">
        <v>652.50400000000002</v>
      </c>
      <c r="N9" s="1120">
        <v>209.196</v>
      </c>
      <c r="O9" s="1121">
        <v>846.21500000000003</v>
      </c>
      <c r="P9" s="1119">
        <v>628.14499999999998</v>
      </c>
      <c r="Q9" s="1120">
        <v>91.616</v>
      </c>
      <c r="R9" s="1121">
        <v>86.292000000000002</v>
      </c>
      <c r="S9" s="1119">
        <v>55.777000000000001</v>
      </c>
      <c r="T9" s="1120">
        <v>18.292000000000002</v>
      </c>
      <c r="U9" s="1121">
        <v>23.334</v>
      </c>
      <c r="V9" s="1122">
        <v>548.79600000000005</v>
      </c>
      <c r="W9" s="1123">
        <v>49.451999999999998</v>
      </c>
      <c r="X9" s="1124">
        <v>0.90900000000000003</v>
      </c>
      <c r="Y9" s="1122">
        <v>148.02099999999999</v>
      </c>
      <c r="Z9" s="1123">
        <v>28.388000000000002</v>
      </c>
      <c r="AA9" s="1124">
        <v>14.407</v>
      </c>
      <c r="AB9" s="1125">
        <v>18.350999999999999</v>
      </c>
      <c r="AC9" s="1123">
        <v>2.2010000000000001</v>
      </c>
      <c r="AD9" s="1126">
        <v>2.2450000000000001</v>
      </c>
      <c r="AE9" s="1127">
        <v>2.621</v>
      </c>
      <c r="AF9" s="1117">
        <v>1.4470000000000001</v>
      </c>
      <c r="AG9" s="1128">
        <v>1.2999999999999999E-2</v>
      </c>
      <c r="AH9" s="1127">
        <v>0.81100000000000005</v>
      </c>
      <c r="AI9" s="1129">
        <v>7.2999999999999995E-2</v>
      </c>
      <c r="AJ9" s="1130">
        <v>2.673</v>
      </c>
      <c r="AK9" s="1127">
        <v>5.0000000000000001E-3</v>
      </c>
      <c r="AL9" s="1129">
        <v>0</v>
      </c>
      <c r="AM9" s="1128">
        <v>0</v>
      </c>
    </row>
    <row r="10" spans="1:39" s="522" customFormat="1">
      <c r="A10" s="2245"/>
      <c r="B10" s="1080" t="s">
        <v>115</v>
      </c>
      <c r="C10" s="1131">
        <v>49446.112000000001</v>
      </c>
      <c r="D10" s="1131">
        <v>23155.904999999999</v>
      </c>
      <c r="E10" s="1132">
        <v>3114.5210000000002</v>
      </c>
      <c r="F10" s="1133">
        <v>7843.0770000000002</v>
      </c>
      <c r="G10" s="1131">
        <v>11848.366</v>
      </c>
      <c r="H10" s="1132">
        <v>831.77700000000004</v>
      </c>
      <c r="I10" s="1133">
        <v>1098.7170000000001</v>
      </c>
      <c r="J10" s="1131">
        <v>1213.808</v>
      </c>
      <c r="K10" s="1132">
        <v>143.535</v>
      </c>
      <c r="L10" s="1133">
        <v>196.40600000000001</v>
      </c>
      <c r="M10" s="1134">
        <v>17871.819</v>
      </c>
      <c r="N10" s="1135">
        <v>3075.319</v>
      </c>
      <c r="O10" s="1136">
        <v>7836.04</v>
      </c>
      <c r="P10" s="1134">
        <v>9442.0560000000005</v>
      </c>
      <c r="Q10" s="1135">
        <v>817.92</v>
      </c>
      <c r="R10" s="1136">
        <v>804.94600000000003</v>
      </c>
      <c r="S10" s="1134">
        <v>1005.034</v>
      </c>
      <c r="T10" s="1135">
        <v>143.49</v>
      </c>
      <c r="U10" s="1136">
        <v>196.22800000000001</v>
      </c>
      <c r="V10" s="1134">
        <v>5251.2830000000004</v>
      </c>
      <c r="W10" s="1135">
        <v>39.201999999999998</v>
      </c>
      <c r="X10" s="1136">
        <v>2.71</v>
      </c>
      <c r="Y10" s="1134">
        <v>2399.6909999999998</v>
      </c>
      <c r="Z10" s="1135">
        <v>12.994999999999999</v>
      </c>
      <c r="AA10" s="1136">
        <v>6.8929999999999998</v>
      </c>
      <c r="AB10" s="1137">
        <v>208.774</v>
      </c>
      <c r="AC10" s="1135">
        <v>4.4999999999999998E-2</v>
      </c>
      <c r="AD10" s="1138">
        <v>0.17799999999999999</v>
      </c>
      <c r="AE10" s="1131">
        <v>32.802999999999997</v>
      </c>
      <c r="AF10" s="1135">
        <v>0</v>
      </c>
      <c r="AG10" s="1139">
        <v>4.327</v>
      </c>
      <c r="AH10" s="1140">
        <v>6.6189999999999998</v>
      </c>
      <c r="AI10" s="1132">
        <v>0.86199999999999999</v>
      </c>
      <c r="AJ10" s="1133">
        <v>286.87799999999999</v>
      </c>
      <c r="AK10" s="1131">
        <v>0</v>
      </c>
      <c r="AL10" s="1138">
        <v>0</v>
      </c>
      <c r="AM10" s="1136">
        <v>0</v>
      </c>
    </row>
    <row r="11" spans="1:39" s="522" customFormat="1">
      <c r="A11" s="2245"/>
      <c r="B11" s="1080" t="s">
        <v>116</v>
      </c>
      <c r="C11" s="1131">
        <v>173119.209</v>
      </c>
      <c r="D11" s="1131">
        <v>61066.461000000003</v>
      </c>
      <c r="E11" s="1132">
        <v>39007.896999999997</v>
      </c>
      <c r="F11" s="1133">
        <v>21650.269</v>
      </c>
      <c r="G11" s="1131">
        <v>13765.165999999999</v>
      </c>
      <c r="H11" s="1132">
        <v>14077.096</v>
      </c>
      <c r="I11" s="1133">
        <v>17538.919000000002</v>
      </c>
      <c r="J11" s="1131">
        <v>2328.752</v>
      </c>
      <c r="K11" s="1132">
        <v>1840.191</v>
      </c>
      <c r="L11" s="1133">
        <v>1844.4580000000001</v>
      </c>
      <c r="M11" s="1134">
        <v>27631.085999999999</v>
      </c>
      <c r="N11" s="1135">
        <v>4578.7139999999999</v>
      </c>
      <c r="O11" s="1136">
        <v>21372.153999999999</v>
      </c>
      <c r="P11" s="1134">
        <v>4952.7030000000004</v>
      </c>
      <c r="Q11" s="1135">
        <v>5846.9440000000004</v>
      </c>
      <c r="R11" s="1136">
        <v>12641.621999999999</v>
      </c>
      <c r="S11" s="1134">
        <v>1066.144</v>
      </c>
      <c r="T11" s="1135">
        <v>1079.038</v>
      </c>
      <c r="U11" s="1136">
        <v>713.25599999999997</v>
      </c>
      <c r="V11" s="1134">
        <v>33264.370999999999</v>
      </c>
      <c r="W11" s="1135">
        <v>32462.087</v>
      </c>
      <c r="X11" s="1136">
        <v>11.065</v>
      </c>
      <c r="Y11" s="1134">
        <v>8753.1869999999999</v>
      </c>
      <c r="Z11" s="1135">
        <v>8180.3969999999999</v>
      </c>
      <c r="AA11" s="1136">
        <v>4783.6440000000002</v>
      </c>
      <c r="AB11" s="1137">
        <v>1262.404</v>
      </c>
      <c r="AC11" s="1135">
        <v>756.04899999999998</v>
      </c>
      <c r="AD11" s="1138">
        <v>1131.0329999999999</v>
      </c>
      <c r="AE11" s="1131">
        <v>171.00400000000002</v>
      </c>
      <c r="AF11" s="1132">
        <v>1967.096</v>
      </c>
      <c r="AG11" s="1133">
        <v>267.05</v>
      </c>
      <c r="AH11" s="1131">
        <v>59.275999999999996</v>
      </c>
      <c r="AI11" s="1132">
        <v>49.754999999999995</v>
      </c>
      <c r="AJ11" s="1133">
        <v>113.65299999999999</v>
      </c>
      <c r="AK11" s="1131">
        <v>0.20399999999999999</v>
      </c>
      <c r="AL11" s="1132">
        <v>5.1040000000000001</v>
      </c>
      <c r="AM11" s="1136">
        <v>0.16900000000000001</v>
      </c>
    </row>
    <row r="12" spans="1:39" s="522" customFormat="1">
      <c r="A12" s="2245"/>
      <c r="B12" s="1080" t="s">
        <v>117</v>
      </c>
      <c r="C12" s="1131">
        <v>29619.413</v>
      </c>
      <c r="D12" s="1131">
        <v>11668.378000000001</v>
      </c>
      <c r="E12" s="1132">
        <v>7348.625</v>
      </c>
      <c r="F12" s="1133">
        <v>4414.3519999999999</v>
      </c>
      <c r="G12" s="1131">
        <v>1999.8779999999999</v>
      </c>
      <c r="H12" s="1132">
        <v>1012.638</v>
      </c>
      <c r="I12" s="1133">
        <v>1561.34</v>
      </c>
      <c r="J12" s="1131">
        <v>649.197</v>
      </c>
      <c r="K12" s="1132">
        <v>324.36799999999999</v>
      </c>
      <c r="L12" s="1133">
        <v>640.63699999999994</v>
      </c>
      <c r="M12" s="1134">
        <v>8390.9619999999995</v>
      </c>
      <c r="N12" s="1135">
        <v>5887.5349999999999</v>
      </c>
      <c r="O12" s="1136">
        <v>4406.5609999999997</v>
      </c>
      <c r="P12" s="1134">
        <v>1440.463</v>
      </c>
      <c r="Q12" s="1135">
        <v>820.36099999999999</v>
      </c>
      <c r="R12" s="1136">
        <v>1372.89</v>
      </c>
      <c r="S12" s="1134">
        <v>428.39800000000002</v>
      </c>
      <c r="T12" s="1135">
        <v>207.35499999999999</v>
      </c>
      <c r="U12" s="1136">
        <v>399.07400000000001</v>
      </c>
      <c r="V12" s="1134">
        <v>3235.8910000000001</v>
      </c>
      <c r="W12" s="1135">
        <v>1410.058</v>
      </c>
      <c r="X12" s="1136">
        <v>4.806</v>
      </c>
      <c r="Y12" s="1134">
        <v>558.27200000000005</v>
      </c>
      <c r="Z12" s="1135">
        <v>192.27699999999999</v>
      </c>
      <c r="AA12" s="1136">
        <v>188.45</v>
      </c>
      <c r="AB12" s="1137">
        <v>220.79900000000001</v>
      </c>
      <c r="AC12" s="1135">
        <v>114.66200000000001</v>
      </c>
      <c r="AD12" s="1138">
        <v>241.30799999999999</v>
      </c>
      <c r="AE12" s="1140">
        <v>41.524999999999999</v>
      </c>
      <c r="AF12" s="1132">
        <v>51.031999999999996</v>
      </c>
      <c r="AG12" s="1133">
        <v>2.9849999999999999</v>
      </c>
      <c r="AH12" s="1138">
        <v>1.143</v>
      </c>
      <c r="AI12" s="1135">
        <v>0</v>
      </c>
      <c r="AJ12" s="1141">
        <v>0</v>
      </c>
      <c r="AK12" s="1138">
        <v>0</v>
      </c>
      <c r="AL12" s="1135">
        <v>2.351</v>
      </c>
      <c r="AM12" s="1136">
        <v>0.255</v>
      </c>
    </row>
    <row r="13" spans="1:39" s="522" customFormat="1" ht="13.5" thickBot="1">
      <c r="A13" s="2246"/>
      <c r="B13" s="1081" t="s">
        <v>118</v>
      </c>
      <c r="C13" s="1142">
        <v>255616.51800000001</v>
      </c>
      <c r="D13" s="1142">
        <v>97094.664999999994</v>
      </c>
      <c r="E13" s="1143">
        <v>49731.137999999999</v>
      </c>
      <c r="F13" s="524">
        <v>34754.834999999999</v>
      </c>
      <c r="G13" s="1142">
        <v>28390.386999999999</v>
      </c>
      <c r="H13" s="1143">
        <v>16041.588</v>
      </c>
      <c r="I13" s="524">
        <v>20302.348000000002</v>
      </c>
      <c r="J13" s="1142">
        <v>4265.8900000000003</v>
      </c>
      <c r="K13" s="1143">
        <v>2328.587</v>
      </c>
      <c r="L13" s="524">
        <v>2707.08</v>
      </c>
      <c r="M13" s="1142">
        <v>54546.370999999999</v>
      </c>
      <c r="N13" s="1143">
        <v>13750.763999999999</v>
      </c>
      <c r="O13" s="524">
        <v>34460.97</v>
      </c>
      <c r="P13" s="1142">
        <v>16463.367000000002</v>
      </c>
      <c r="Q13" s="1143">
        <v>7576.8410000000003</v>
      </c>
      <c r="R13" s="524">
        <v>14905.749999999998</v>
      </c>
      <c r="S13" s="1142">
        <v>2555.3530000000001</v>
      </c>
      <c r="T13" s="1143">
        <v>1448.175</v>
      </c>
      <c r="U13" s="524">
        <v>1331.8920000000001</v>
      </c>
      <c r="V13" s="1142">
        <v>42300.341</v>
      </c>
      <c r="W13" s="1143">
        <v>33960.798999999999</v>
      </c>
      <c r="X13" s="524">
        <v>19.489999999999998</v>
      </c>
      <c r="Y13" s="1142">
        <v>11859.171</v>
      </c>
      <c r="Z13" s="1143">
        <v>8414.0570000000007</v>
      </c>
      <c r="AA13" s="524">
        <v>4993.3940000000002</v>
      </c>
      <c r="AB13" s="1144">
        <v>1710.328</v>
      </c>
      <c r="AC13" s="1143">
        <v>872.95699999999999</v>
      </c>
      <c r="AD13" s="1145">
        <v>1374.7639999999999</v>
      </c>
      <c r="AE13" s="1142">
        <v>247.95300000000003</v>
      </c>
      <c r="AF13" s="1143">
        <v>2019.5749999999998</v>
      </c>
      <c r="AG13" s="524">
        <v>274.375</v>
      </c>
      <c r="AH13" s="1142">
        <v>67.84899999999999</v>
      </c>
      <c r="AI13" s="1143">
        <v>50.69</v>
      </c>
      <c r="AJ13" s="524">
        <v>403.20399999999995</v>
      </c>
      <c r="AK13" s="1142">
        <v>0.20899999999999999</v>
      </c>
      <c r="AL13" s="1143">
        <v>7.4550000000000001</v>
      </c>
      <c r="AM13" s="524">
        <v>0.42400000000000004</v>
      </c>
    </row>
    <row r="14" spans="1:39" ht="15" customHeight="1">
      <c r="A14" s="2244" t="s">
        <v>390</v>
      </c>
      <c r="B14" s="1079" t="s">
        <v>114</v>
      </c>
      <c r="C14" s="1116">
        <v>2636.855</v>
      </c>
      <c r="D14" s="1116">
        <v>1247.068</v>
      </c>
      <c r="E14" s="1117">
        <v>383.75299999999999</v>
      </c>
      <c r="F14" s="1118">
        <v>374.08000000000004</v>
      </c>
      <c r="G14" s="1116">
        <v>313.07600000000002</v>
      </c>
      <c r="H14" s="1117">
        <v>110.03899999999999</v>
      </c>
      <c r="I14" s="1118">
        <v>96.13900000000001</v>
      </c>
      <c r="J14" s="1116">
        <v>72.164000000000001</v>
      </c>
      <c r="K14" s="1117">
        <v>32.559000000000005</v>
      </c>
      <c r="L14" s="1118">
        <v>7.9770000000000003</v>
      </c>
      <c r="M14" s="1122">
        <v>705.99599999999998</v>
      </c>
      <c r="N14" s="1123">
        <v>330.79599999999999</v>
      </c>
      <c r="O14" s="1124">
        <v>373.226</v>
      </c>
      <c r="P14" s="1122">
        <v>162.28399999999999</v>
      </c>
      <c r="Q14" s="1123">
        <v>80.325999999999993</v>
      </c>
      <c r="R14" s="1124">
        <v>82.671000000000006</v>
      </c>
      <c r="S14" s="1122">
        <v>47.585999999999999</v>
      </c>
      <c r="T14" s="1123">
        <v>30.504000000000001</v>
      </c>
      <c r="U14" s="1124">
        <v>5.7670000000000003</v>
      </c>
      <c r="V14" s="1122">
        <v>525.41499999999996</v>
      </c>
      <c r="W14" s="1123">
        <v>51.755000000000003</v>
      </c>
      <c r="X14" s="1124">
        <v>0.85</v>
      </c>
      <c r="Y14" s="1122">
        <v>149.98500000000001</v>
      </c>
      <c r="Z14" s="1123">
        <v>29.463000000000001</v>
      </c>
      <c r="AA14" s="1124">
        <v>12.404</v>
      </c>
      <c r="AB14" s="1125">
        <v>24.574000000000002</v>
      </c>
      <c r="AC14" s="1123">
        <v>2.0550000000000002</v>
      </c>
      <c r="AD14" s="1126">
        <v>2.21</v>
      </c>
      <c r="AE14" s="1127">
        <v>15.657</v>
      </c>
      <c r="AF14" s="1146">
        <v>1.202</v>
      </c>
      <c r="AG14" s="1115">
        <v>4.0000000000000001E-3</v>
      </c>
      <c r="AH14" s="1147">
        <v>0.80700000000000005</v>
      </c>
      <c r="AI14" s="1148">
        <v>0.25</v>
      </c>
      <c r="AJ14" s="1130">
        <v>1.0640000000000001</v>
      </c>
      <c r="AK14" s="1127">
        <v>4.0000000000000001E-3</v>
      </c>
      <c r="AL14" s="1129">
        <v>0</v>
      </c>
      <c r="AM14" s="1128">
        <v>0</v>
      </c>
    </row>
    <row r="15" spans="1:39">
      <c r="A15" s="2245"/>
      <c r="B15" s="1080" t="s">
        <v>115</v>
      </c>
      <c r="C15" s="1131">
        <v>50053.055</v>
      </c>
      <c r="D15" s="1131">
        <v>25281.629000000004</v>
      </c>
      <c r="E15" s="1132">
        <v>2503.1950000000002</v>
      </c>
      <c r="F15" s="1133">
        <v>7001.7719999999999</v>
      </c>
      <c r="G15" s="1131">
        <v>12128.982000000002</v>
      </c>
      <c r="H15" s="1132">
        <v>748.21400000000006</v>
      </c>
      <c r="I15" s="1133">
        <v>871.56500000000005</v>
      </c>
      <c r="J15" s="1131">
        <v>1337.884</v>
      </c>
      <c r="K15" s="1132">
        <v>97.719000000000008</v>
      </c>
      <c r="L15" s="1133">
        <v>82.094999999999999</v>
      </c>
      <c r="M15" s="1134">
        <v>19793.325000000001</v>
      </c>
      <c r="N15" s="1135">
        <v>2448.942</v>
      </c>
      <c r="O15" s="1136">
        <v>6990.7550000000001</v>
      </c>
      <c r="P15" s="1134">
        <v>9671.9330000000009</v>
      </c>
      <c r="Q15" s="1135">
        <v>733.726</v>
      </c>
      <c r="R15" s="1136">
        <v>824.702</v>
      </c>
      <c r="S15" s="1134">
        <v>1129.963</v>
      </c>
      <c r="T15" s="1135">
        <v>97.68</v>
      </c>
      <c r="U15" s="1136">
        <v>81.974999999999994</v>
      </c>
      <c r="V15" s="1134">
        <v>5477.6890000000003</v>
      </c>
      <c r="W15" s="1135">
        <v>54.253</v>
      </c>
      <c r="X15" s="1136">
        <v>2.7509999999999999</v>
      </c>
      <c r="Y15" s="1134">
        <v>2447.7440000000001</v>
      </c>
      <c r="Z15" s="1135">
        <v>14.089</v>
      </c>
      <c r="AA15" s="1136">
        <v>5.899</v>
      </c>
      <c r="AB15" s="1137">
        <v>207.92099999999999</v>
      </c>
      <c r="AC15" s="1135">
        <v>3.9E-2</v>
      </c>
      <c r="AD15" s="1149">
        <v>0.12</v>
      </c>
      <c r="AE15" s="1131">
        <v>10.615</v>
      </c>
      <c r="AF15" s="1138">
        <v>0</v>
      </c>
      <c r="AG15" s="523">
        <v>8.266</v>
      </c>
      <c r="AH15" s="1150">
        <v>9.3049999999999997</v>
      </c>
      <c r="AI15" s="1132">
        <v>0.39900000000000002</v>
      </c>
      <c r="AJ15" s="1133">
        <v>40.963999999999999</v>
      </c>
      <c r="AK15" s="1131">
        <v>0</v>
      </c>
      <c r="AL15" s="1138">
        <v>0</v>
      </c>
      <c r="AM15" s="1136">
        <v>0</v>
      </c>
    </row>
    <row r="16" spans="1:39">
      <c r="A16" s="2245"/>
      <c r="B16" s="1080" t="s">
        <v>116</v>
      </c>
      <c r="C16" s="1131">
        <v>179757.321</v>
      </c>
      <c r="D16" s="1131">
        <v>64481.333999999995</v>
      </c>
      <c r="E16" s="1132">
        <v>40191.841999999997</v>
      </c>
      <c r="F16" s="1133">
        <v>20985.375</v>
      </c>
      <c r="G16" s="1131">
        <v>14863.797</v>
      </c>
      <c r="H16" s="1132">
        <v>14623.590999999999</v>
      </c>
      <c r="I16" s="1133">
        <v>18493.600999999999</v>
      </c>
      <c r="J16" s="1131">
        <v>2590.7699999999995</v>
      </c>
      <c r="K16" s="1132">
        <v>1669.1559999999999</v>
      </c>
      <c r="L16" s="1133">
        <v>1857.855</v>
      </c>
      <c r="M16" s="1134">
        <v>29190.643</v>
      </c>
      <c r="N16" s="1135">
        <v>4559.3519999999999</v>
      </c>
      <c r="O16" s="1136">
        <v>20747.683000000001</v>
      </c>
      <c r="P16" s="1134">
        <v>5583.1909999999998</v>
      </c>
      <c r="Q16" s="1135">
        <v>5916.44</v>
      </c>
      <c r="R16" s="1136">
        <v>13131.031999999999</v>
      </c>
      <c r="S16" s="1134">
        <v>1258.2819999999999</v>
      </c>
      <c r="T16" s="1135">
        <v>903.47500000000002</v>
      </c>
      <c r="U16" s="1136">
        <v>699.10799999999995</v>
      </c>
      <c r="V16" s="1134">
        <v>35065.86</v>
      </c>
      <c r="W16" s="1135">
        <v>33686.324000000001</v>
      </c>
      <c r="X16" s="1136">
        <v>8.609</v>
      </c>
      <c r="Y16" s="1134">
        <v>9221.7919999999995</v>
      </c>
      <c r="Z16" s="1135">
        <v>8658.1810000000005</v>
      </c>
      <c r="AA16" s="1136">
        <v>4983.4610000000002</v>
      </c>
      <c r="AB16" s="1137">
        <v>1332.355</v>
      </c>
      <c r="AC16" s="1135">
        <v>760.82600000000002</v>
      </c>
      <c r="AD16" s="1138">
        <v>1158.633</v>
      </c>
      <c r="AE16" s="1131">
        <v>224.83099999999999</v>
      </c>
      <c r="AF16" s="1132">
        <v>1946.1659999999999</v>
      </c>
      <c r="AG16" s="523">
        <v>229.083</v>
      </c>
      <c r="AH16" s="1131">
        <v>58.814</v>
      </c>
      <c r="AI16" s="1151">
        <v>48.97</v>
      </c>
      <c r="AJ16" s="1133">
        <v>379.108</v>
      </c>
      <c r="AK16" s="1131">
        <v>0.13300000000000001</v>
      </c>
      <c r="AL16" s="1132">
        <v>4.8550000000000004</v>
      </c>
      <c r="AM16" s="1152">
        <v>0.114</v>
      </c>
    </row>
    <row r="17" spans="1:39">
      <c r="A17" s="2245"/>
      <c r="B17" s="1080" t="s">
        <v>117</v>
      </c>
      <c r="C17" s="1131">
        <v>30167.966</v>
      </c>
      <c r="D17" s="1131">
        <v>12007.497000000001</v>
      </c>
      <c r="E17" s="1132">
        <v>7301.1120000000001</v>
      </c>
      <c r="F17" s="1133">
        <v>4434.6119999999992</v>
      </c>
      <c r="G17" s="1131">
        <v>2271.3420000000001</v>
      </c>
      <c r="H17" s="1132">
        <v>1011.913</v>
      </c>
      <c r="I17" s="1133">
        <v>1543.277</v>
      </c>
      <c r="J17" s="1131">
        <v>631.20699999999999</v>
      </c>
      <c r="K17" s="1132">
        <v>325.92099999999994</v>
      </c>
      <c r="L17" s="1133">
        <v>641.08500000000004</v>
      </c>
      <c r="M17" s="1134">
        <v>8655.5370000000003</v>
      </c>
      <c r="N17" s="1135">
        <v>5850.7569999999996</v>
      </c>
      <c r="O17" s="1136">
        <v>4426.799</v>
      </c>
      <c r="P17" s="1134">
        <v>1743.3710000000001</v>
      </c>
      <c r="Q17" s="1135">
        <v>819.86199999999997</v>
      </c>
      <c r="R17" s="1136">
        <v>1338.596</v>
      </c>
      <c r="S17" s="1134">
        <v>391.40300000000002</v>
      </c>
      <c r="T17" s="1135">
        <v>211.70599999999999</v>
      </c>
      <c r="U17" s="1136">
        <v>406.72399999999999</v>
      </c>
      <c r="V17" s="1134">
        <v>3306.527</v>
      </c>
      <c r="W17" s="1135">
        <v>1399.2639999999999</v>
      </c>
      <c r="X17" s="1136">
        <v>4.9130000000000003</v>
      </c>
      <c r="Y17" s="1134">
        <v>526.822</v>
      </c>
      <c r="Z17" s="1135">
        <v>192.05099999999999</v>
      </c>
      <c r="AA17" s="1136">
        <v>204.68100000000001</v>
      </c>
      <c r="AB17" s="1137">
        <v>239.804</v>
      </c>
      <c r="AC17" s="1135">
        <v>111.892</v>
      </c>
      <c r="AD17" s="1138">
        <v>234.113</v>
      </c>
      <c r="AE17" s="1140">
        <v>45.433</v>
      </c>
      <c r="AF17" s="1132">
        <v>51.091000000000001</v>
      </c>
      <c r="AG17" s="523">
        <v>2.9</v>
      </c>
      <c r="AH17" s="1140">
        <v>1.149</v>
      </c>
      <c r="AI17" s="1138">
        <v>0</v>
      </c>
      <c r="AJ17" s="1136">
        <v>0</v>
      </c>
      <c r="AK17" s="1140">
        <v>0</v>
      </c>
      <c r="AL17" s="1138">
        <v>2.323</v>
      </c>
      <c r="AM17" s="1152">
        <v>0.248</v>
      </c>
    </row>
    <row r="18" spans="1:39" ht="13.5" thickBot="1">
      <c r="A18" s="2246"/>
      <c r="B18" s="1081" t="s">
        <v>118</v>
      </c>
      <c r="C18" s="1142">
        <v>262615.19699999999</v>
      </c>
      <c r="D18" s="1142">
        <v>103017.52799999999</v>
      </c>
      <c r="E18" s="1143">
        <v>50379.902000000009</v>
      </c>
      <c r="F18" s="524">
        <v>32795.839</v>
      </c>
      <c r="G18" s="1142">
        <v>29577.197</v>
      </c>
      <c r="H18" s="1143">
        <v>16493.756999999998</v>
      </c>
      <c r="I18" s="524">
        <v>21004.581999999995</v>
      </c>
      <c r="J18" s="1142">
        <v>4632.0250000000005</v>
      </c>
      <c r="K18" s="1143">
        <v>2125.355</v>
      </c>
      <c r="L18" s="524">
        <v>2589.0119999999997</v>
      </c>
      <c r="M18" s="1142">
        <v>58345.501000000004</v>
      </c>
      <c r="N18" s="1143">
        <v>13189.847</v>
      </c>
      <c r="O18" s="524">
        <v>32538.463</v>
      </c>
      <c r="P18" s="1142">
        <v>17160.778999999999</v>
      </c>
      <c r="Q18" s="1143">
        <v>7550.3539999999994</v>
      </c>
      <c r="R18" s="524">
        <v>15377.000999999998</v>
      </c>
      <c r="S18" s="1142">
        <v>2827.2340000000004</v>
      </c>
      <c r="T18" s="1143">
        <v>1243.365</v>
      </c>
      <c r="U18" s="524">
        <v>1193.5739999999998</v>
      </c>
      <c r="V18" s="1142">
        <v>44375.491000000002</v>
      </c>
      <c r="W18" s="1143">
        <v>35191.596000000005</v>
      </c>
      <c r="X18" s="524">
        <v>17.123000000000001</v>
      </c>
      <c r="Y18" s="1142">
        <v>12346.343000000001</v>
      </c>
      <c r="Z18" s="1143">
        <v>8893.7839999999997</v>
      </c>
      <c r="AA18" s="524">
        <v>5206.4449999999997</v>
      </c>
      <c r="AB18" s="1144">
        <v>1804.654</v>
      </c>
      <c r="AC18" s="1143">
        <v>874.81200000000013</v>
      </c>
      <c r="AD18" s="1145">
        <v>1395.076</v>
      </c>
      <c r="AE18" s="1142">
        <v>296.536</v>
      </c>
      <c r="AF18" s="1143">
        <v>1998.4589999999998</v>
      </c>
      <c r="AG18" s="524">
        <v>240.25300000000001</v>
      </c>
      <c r="AH18" s="1142">
        <v>70.075000000000003</v>
      </c>
      <c r="AI18" s="1143">
        <v>49.619</v>
      </c>
      <c r="AJ18" s="524">
        <v>421.13600000000002</v>
      </c>
      <c r="AK18" s="1142">
        <v>0.13700000000000001</v>
      </c>
      <c r="AL18" s="1143">
        <v>7.1780000000000008</v>
      </c>
      <c r="AM18" s="1153">
        <v>0.36199999999999999</v>
      </c>
    </row>
    <row r="19" spans="1:39" s="522" customFormat="1">
      <c r="A19" s="525"/>
      <c r="B19" s="526"/>
      <c r="C19" s="527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9"/>
      <c r="AC19" s="528"/>
    </row>
    <row r="20" spans="1:39" s="522" customFormat="1">
      <c r="A20" s="525"/>
      <c r="B20" s="526"/>
      <c r="C20" s="527"/>
      <c r="D20" s="848"/>
      <c r="E20" s="848"/>
      <c r="F20" s="848"/>
      <c r="G20" s="848"/>
      <c r="H20" s="848"/>
      <c r="I20" s="848"/>
      <c r="J20" s="848"/>
      <c r="K20" s="848"/>
      <c r="L20" s="84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</row>
    <row r="21" spans="1:39" s="522" customFormat="1">
      <c r="A21" s="525"/>
      <c r="B21" s="1040" t="s">
        <v>55</v>
      </c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</row>
    <row r="22" spans="1:39" s="522" customFormat="1">
      <c r="B22" s="1041" t="s">
        <v>111</v>
      </c>
    </row>
    <row r="23" spans="1:39" s="522" customFormat="1">
      <c r="B23" s="1041" t="s">
        <v>112</v>
      </c>
      <c r="U23" s="846"/>
      <c r="V23" s="846"/>
      <c r="W23" s="846"/>
    </row>
    <row r="24" spans="1:39" s="522" customFormat="1">
      <c r="B24" s="1041" t="s">
        <v>113</v>
      </c>
      <c r="U24" s="846"/>
      <c r="V24" s="846"/>
      <c r="W24" s="846"/>
    </row>
    <row r="25" spans="1:39" s="522" customFormat="1">
      <c r="B25" s="1041"/>
      <c r="U25" s="846"/>
      <c r="V25" s="846"/>
      <c r="W25" s="846"/>
    </row>
    <row r="26" spans="1:39" s="522" customFormat="1">
      <c r="B26" s="526"/>
      <c r="P26" s="530"/>
      <c r="T26" s="530"/>
      <c r="U26" s="847"/>
      <c r="V26" s="847"/>
      <c r="W26" s="847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0"/>
      <c r="AJ26" s="530"/>
      <c r="AK26" s="530"/>
      <c r="AL26" s="530"/>
      <c r="AM26" s="530"/>
    </row>
    <row r="27" spans="1:39" s="522" customFormat="1">
      <c r="B27" s="942"/>
      <c r="P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1"/>
    </row>
    <row r="28" spans="1:39" s="522" customFormat="1">
      <c r="D28" s="846"/>
      <c r="E28" s="846"/>
      <c r="F28" s="846"/>
    </row>
    <row r="29" spans="1:39" s="522" customFormat="1">
      <c r="D29" s="846"/>
      <c r="E29" s="846"/>
      <c r="F29" s="846"/>
    </row>
    <row r="30" spans="1:39" s="522" customFormat="1"/>
    <row r="31" spans="1:39" s="522" customFormat="1"/>
    <row r="32" spans="1:39" s="522" customFormat="1"/>
    <row r="33" s="522" customFormat="1"/>
    <row r="34" s="522" customFormat="1"/>
    <row r="35" s="522" customFormat="1"/>
    <row r="36" s="522" customFormat="1"/>
    <row r="37" s="522" customFormat="1"/>
    <row r="38" s="522" customFormat="1"/>
    <row r="39" s="522" customFormat="1"/>
    <row r="40" s="522" customFormat="1"/>
    <row r="41" s="522" customFormat="1"/>
    <row r="42" s="522" customFormat="1"/>
    <row r="43" s="522" customFormat="1"/>
    <row r="44" s="522" customFormat="1"/>
    <row r="45" s="522" customFormat="1"/>
    <row r="46" s="522" customFormat="1"/>
    <row r="47" s="522" customFormat="1"/>
    <row r="48" s="522" customFormat="1"/>
    <row r="49" s="522" customFormat="1"/>
    <row r="50" s="522" customFormat="1"/>
    <row r="51" s="522" customFormat="1"/>
    <row r="52" s="522" customFormat="1"/>
    <row r="53" s="522" customFormat="1"/>
    <row r="54" s="522" customFormat="1"/>
    <row r="55" s="522" customFormat="1"/>
    <row r="56" s="522" customFormat="1"/>
    <row r="57" s="522" customFormat="1"/>
  </sheetData>
  <mergeCells count="24"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  <mergeCell ref="G7:I7"/>
    <mergeCell ref="J7:L7"/>
    <mergeCell ref="V7:X7"/>
    <mergeCell ref="Y7:AA7"/>
    <mergeCell ref="AB7:AD7"/>
    <mergeCell ref="M7:O7"/>
    <mergeCell ref="P7:R7"/>
    <mergeCell ref="S7:U7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S45"/>
  <sheetViews>
    <sheetView workbookViewId="0"/>
  </sheetViews>
  <sheetFormatPr defaultColWidth="9.140625" defaultRowHeight="12.75"/>
  <cols>
    <col min="1" max="1" width="9.140625" style="532" customWidth="1"/>
    <col min="2" max="2" width="12.7109375" style="532" customWidth="1"/>
    <col min="3" max="3" width="18.85546875" style="532" customWidth="1"/>
    <col min="4" max="7" width="9.140625" style="532" customWidth="1"/>
    <col min="8" max="8" width="9.7109375" style="532" customWidth="1"/>
    <col min="9" max="9" width="9" style="532" customWidth="1"/>
    <col min="10" max="10" width="9.5703125" style="532" customWidth="1"/>
    <col min="11" max="11" width="9.85546875" style="532" customWidth="1"/>
    <col min="12" max="12" width="9.140625" style="532" customWidth="1"/>
    <col min="13" max="15" width="0" style="532" hidden="1" customWidth="1"/>
    <col min="16" max="22" width="9.140625" style="532" customWidth="1"/>
    <col min="23" max="23" width="10.140625" style="532" bestFit="1" customWidth="1"/>
    <col min="24" max="16384" width="9.140625" style="532"/>
  </cols>
  <sheetData>
    <row r="2" spans="2:19" ht="12.75" customHeight="1">
      <c r="J2" s="2267" t="s">
        <v>65</v>
      </c>
      <c r="K2" s="2267"/>
    </row>
    <row r="4" spans="2:19" ht="14.25" customHeight="1">
      <c r="B4" s="2268" t="s">
        <v>107</v>
      </c>
      <c r="C4" s="2268"/>
      <c r="D4" s="2268"/>
      <c r="E4" s="2268"/>
      <c r="F4" s="2268"/>
      <c r="G4" s="2268"/>
      <c r="H4" s="2268"/>
      <c r="I4" s="2268"/>
      <c r="J4" s="2268"/>
      <c r="K4" s="2268"/>
    </row>
    <row r="5" spans="2:19" s="533" customFormat="1" ht="15" customHeight="1" thickBot="1"/>
    <row r="6" spans="2:19" s="533" customFormat="1" ht="12.75" customHeight="1">
      <c r="B6" s="2263" t="s">
        <v>101</v>
      </c>
      <c r="C6" s="2269"/>
      <c r="D6" s="2271" t="s">
        <v>8</v>
      </c>
      <c r="E6" s="2272"/>
      <c r="F6" s="2272"/>
      <c r="G6" s="2273"/>
      <c r="H6" s="2271" t="s">
        <v>390</v>
      </c>
      <c r="I6" s="2272"/>
      <c r="J6" s="2272"/>
      <c r="K6" s="2273"/>
    </row>
    <row r="7" spans="2:19" s="533" customFormat="1" ht="42" customHeight="1" thickBot="1">
      <c r="B7" s="2265"/>
      <c r="C7" s="2270"/>
      <c r="D7" s="1074" t="s">
        <v>40</v>
      </c>
      <c r="E7" s="1075" t="s">
        <v>105</v>
      </c>
      <c r="F7" s="1075" t="s">
        <v>106</v>
      </c>
      <c r="G7" s="1070" t="s">
        <v>27</v>
      </c>
      <c r="H7" s="1074" t="s">
        <v>40</v>
      </c>
      <c r="I7" s="1075" t="s">
        <v>105</v>
      </c>
      <c r="J7" s="1075" t="s">
        <v>106</v>
      </c>
      <c r="K7" s="1070" t="s">
        <v>27</v>
      </c>
      <c r="M7" s="534" t="s">
        <v>0</v>
      </c>
      <c r="N7" s="535" t="s">
        <v>1</v>
      </c>
      <c r="O7" s="535" t="s">
        <v>2</v>
      </c>
    </row>
    <row r="8" spans="2:19" s="533" customFormat="1" ht="12.75" customHeight="1">
      <c r="B8" s="2266" t="s">
        <v>36</v>
      </c>
      <c r="C8" s="1066" t="s">
        <v>16</v>
      </c>
      <c r="D8" s="536">
        <v>0.69884702328557557</v>
      </c>
      <c r="E8" s="537">
        <v>0.26486734858826999</v>
      </c>
      <c r="F8" s="537">
        <v>3.6285628126154386E-2</v>
      </c>
      <c r="G8" s="538">
        <v>0.99999999999999989</v>
      </c>
      <c r="H8" s="536">
        <v>0.6964900941882195</v>
      </c>
      <c r="I8" s="537">
        <v>0.26828063618704195</v>
      </c>
      <c r="J8" s="537">
        <v>3.522926962473856E-2</v>
      </c>
      <c r="K8" s="538">
        <v>1</v>
      </c>
      <c r="L8" s="539"/>
      <c r="M8" s="540" t="e">
        <f>#REF!-#REF!</f>
        <v>#REF!</v>
      </c>
      <c r="N8" s="540" t="e">
        <f>#REF!-#REF!</f>
        <v>#REF!</v>
      </c>
      <c r="O8" s="540" t="e">
        <f>#REF!-#REF!</f>
        <v>#REF!</v>
      </c>
      <c r="P8" s="539"/>
      <c r="Q8" s="539"/>
      <c r="R8" s="539"/>
      <c r="S8" s="539"/>
    </row>
    <row r="9" spans="2:19" s="533" customFormat="1">
      <c r="B9" s="2264"/>
      <c r="C9" s="1067" t="s">
        <v>17</v>
      </c>
      <c r="D9" s="541">
        <v>0.72300281859771198</v>
      </c>
      <c r="E9" s="542">
        <v>0.23948201427338708</v>
      </c>
      <c r="F9" s="542">
        <v>3.7515167128900941E-2</v>
      </c>
      <c r="G9" s="543">
        <v>1</v>
      </c>
      <c r="H9" s="541">
        <v>0.72280074304127206</v>
      </c>
      <c r="I9" s="542">
        <v>0.24019339882238575</v>
      </c>
      <c r="J9" s="542">
        <v>3.7005858136342253E-2</v>
      </c>
      <c r="K9" s="543">
        <v>1</v>
      </c>
      <c r="L9" s="539"/>
      <c r="M9" s="540" t="e">
        <f>#REF!-#REF!</f>
        <v>#REF!</v>
      </c>
      <c r="N9" s="540" t="e">
        <f>#REF!-#REF!</f>
        <v>#REF!</v>
      </c>
      <c r="O9" s="540" t="e">
        <f>#REF!-#REF!</f>
        <v>#REF!</v>
      </c>
      <c r="P9" s="539"/>
      <c r="Q9" s="539"/>
      <c r="R9" s="539"/>
      <c r="S9" s="539"/>
    </row>
    <row r="10" spans="2:19" s="533" customFormat="1" ht="13.5" thickBot="1">
      <c r="B10" s="2274"/>
      <c r="C10" s="1068" t="s">
        <v>18</v>
      </c>
      <c r="D10" s="544">
        <v>0.82751403604608986</v>
      </c>
      <c r="E10" s="545">
        <v>0.16985292346277378</v>
      </c>
      <c r="F10" s="545">
        <v>2.6330404911362767E-3</v>
      </c>
      <c r="G10" s="546">
        <v>1</v>
      </c>
      <c r="H10" s="544">
        <v>0.82213016273990636</v>
      </c>
      <c r="I10" s="545">
        <v>0.17538033987784374</v>
      </c>
      <c r="J10" s="545">
        <v>2.4894973822498869E-3</v>
      </c>
      <c r="K10" s="546">
        <v>1</v>
      </c>
      <c r="L10" s="539"/>
      <c r="M10" s="547" t="e">
        <f>#REF!-#REF!</f>
        <v>#REF!</v>
      </c>
      <c r="N10" s="548" t="e">
        <f>#REF!-#REF!</f>
        <v>#REF!</v>
      </c>
      <c r="O10" s="540" t="e">
        <f>#REF!-#REF!</f>
        <v>#REF!</v>
      </c>
      <c r="P10" s="539"/>
      <c r="Q10" s="539"/>
      <c r="R10" s="539"/>
      <c r="S10" s="539"/>
    </row>
    <row r="11" spans="2:19" s="533" customFormat="1" ht="12.75" customHeight="1">
      <c r="B11" s="2263" t="s">
        <v>102</v>
      </c>
      <c r="C11" s="1069" t="s">
        <v>21</v>
      </c>
      <c r="D11" s="549">
        <v>0.68991274784152889</v>
      </c>
      <c r="E11" s="550">
        <v>0.27866417484958173</v>
      </c>
      <c r="F11" s="550">
        <v>3.1423077308889324E-2</v>
      </c>
      <c r="G11" s="551">
        <v>1</v>
      </c>
      <c r="H11" s="549">
        <v>0.6949944613770328</v>
      </c>
      <c r="I11" s="550">
        <v>0.27468375306961784</v>
      </c>
      <c r="J11" s="550">
        <v>3.0321785553349342E-2</v>
      </c>
      <c r="K11" s="551">
        <v>1</v>
      </c>
      <c r="L11" s="539"/>
      <c r="M11" s="540" t="e">
        <f>#REF!-#REF!</f>
        <v>#REF!</v>
      </c>
      <c r="N11" s="540" t="e">
        <f>#REF!-#REF!</f>
        <v>#REF!</v>
      </c>
      <c r="O11" s="540" t="e">
        <f>#REF!-#REF!</f>
        <v>#REF!</v>
      </c>
      <c r="P11" s="539"/>
      <c r="Q11" s="539"/>
      <c r="R11" s="539"/>
      <c r="S11" s="539"/>
    </row>
    <row r="12" spans="2:19" s="533" customFormat="1">
      <c r="B12" s="2264"/>
      <c r="C12" s="1067" t="s">
        <v>22</v>
      </c>
      <c r="D12" s="541">
        <v>0.70312605806788309</v>
      </c>
      <c r="E12" s="542">
        <v>0.26213833382290919</v>
      </c>
      <c r="F12" s="542">
        <v>3.4735608109207561E-2</v>
      </c>
      <c r="G12" s="543">
        <v>1</v>
      </c>
      <c r="H12" s="541">
        <v>0.69904552593994207</v>
      </c>
      <c r="I12" s="542">
        <v>0.26692091722929051</v>
      </c>
      <c r="J12" s="542">
        <v>3.4033556830767413E-2</v>
      </c>
      <c r="K12" s="543">
        <v>0.99999999999999989</v>
      </c>
      <c r="L12" s="539"/>
      <c r="M12" s="540" t="e">
        <f>#REF!-#REF!</f>
        <v>#REF!</v>
      </c>
      <c r="N12" s="540" t="e">
        <f>#REF!-#REF!</f>
        <v>#REF!</v>
      </c>
      <c r="O12" s="540" t="e">
        <f>#REF!-#REF!</f>
        <v>#REF!</v>
      </c>
      <c r="P12" s="539"/>
      <c r="Q12" s="539"/>
      <c r="R12" s="539"/>
      <c r="S12" s="539"/>
    </row>
    <row r="13" spans="2:19" s="533" customFormat="1">
      <c r="B13" s="2264"/>
      <c r="C13" s="1067" t="s">
        <v>103</v>
      </c>
      <c r="D13" s="541">
        <v>0.67345526408421985</v>
      </c>
      <c r="E13" s="542">
        <v>0.29151776452131017</v>
      </c>
      <c r="F13" s="542">
        <v>3.5026971394470044E-2</v>
      </c>
      <c r="G13" s="543">
        <v>1</v>
      </c>
      <c r="H13" s="541">
        <v>0.76033797838713169</v>
      </c>
      <c r="I13" s="542">
        <v>0.19692171166029229</v>
      </c>
      <c r="J13" s="542">
        <v>4.2740309952576078E-2</v>
      </c>
      <c r="K13" s="543">
        <v>1</v>
      </c>
      <c r="L13" s="539"/>
      <c r="M13" s="548" t="e">
        <f>#REF!-#REF!</f>
        <v>#REF!</v>
      </c>
      <c r="N13" s="547" t="e">
        <f>#REF!-#REF!</f>
        <v>#REF!</v>
      </c>
      <c r="O13" s="540" t="e">
        <f>#REF!-#REF!</f>
        <v>#REF!</v>
      </c>
      <c r="P13" s="539"/>
      <c r="Q13" s="539"/>
      <c r="R13" s="539"/>
      <c r="S13" s="539"/>
    </row>
    <row r="14" spans="2:19" s="533" customFormat="1" ht="13.5" thickBot="1">
      <c r="B14" s="2265"/>
      <c r="C14" s="1070" t="s">
        <v>104</v>
      </c>
      <c r="D14" s="552">
        <v>0.79108100488014399</v>
      </c>
      <c r="E14" s="553">
        <v>0.15442088605874801</v>
      </c>
      <c r="F14" s="553">
        <v>5.4498109061107997E-2</v>
      </c>
      <c r="G14" s="554">
        <v>0.99999999999999989</v>
      </c>
      <c r="H14" s="552">
        <v>0.78703420044957617</v>
      </c>
      <c r="I14" s="553">
        <v>0.15998864490897396</v>
      </c>
      <c r="J14" s="553">
        <v>5.2977154641449808E-2</v>
      </c>
      <c r="K14" s="554">
        <v>0.99999999999999989</v>
      </c>
      <c r="L14" s="539"/>
      <c r="M14" s="540" t="e">
        <f>#REF!-#REF!</f>
        <v>#REF!</v>
      </c>
      <c r="N14" s="548" t="e">
        <f>#REF!-#REF!</f>
        <v>#REF!</v>
      </c>
      <c r="O14" s="547" t="e">
        <f>#REF!-#REF!</f>
        <v>#REF!</v>
      </c>
      <c r="P14" s="539"/>
      <c r="Q14" s="539"/>
      <c r="R14" s="539"/>
      <c r="S14" s="539"/>
    </row>
    <row r="15" spans="2:19" s="533" customFormat="1" ht="12.75" customHeight="1">
      <c r="B15" s="2266" t="s">
        <v>39</v>
      </c>
      <c r="C15" s="1066" t="s">
        <v>24</v>
      </c>
      <c r="D15" s="536">
        <v>0.74831568467533749</v>
      </c>
      <c r="E15" s="537">
        <v>0.21880678908674128</v>
      </c>
      <c r="F15" s="537">
        <v>3.287752623792127E-2</v>
      </c>
      <c r="G15" s="538">
        <v>1</v>
      </c>
      <c r="H15" s="536">
        <v>0.75071025146336279</v>
      </c>
      <c r="I15" s="537">
        <v>0.21553521452632235</v>
      </c>
      <c r="J15" s="537">
        <v>3.3754534010315057E-2</v>
      </c>
      <c r="K15" s="538">
        <v>1.0000000000000002</v>
      </c>
      <c r="L15" s="539"/>
      <c r="M15" s="540" t="e">
        <f>#REF!-#REF!</f>
        <v>#REF!</v>
      </c>
      <c r="N15" s="540" t="e">
        <f>#REF!-#REF!</f>
        <v>#REF!</v>
      </c>
      <c r="O15" s="540" t="e">
        <f>#REF!-#REF!</f>
        <v>#REF!</v>
      </c>
      <c r="P15" s="539"/>
      <c r="Q15" s="539"/>
      <c r="R15" s="539"/>
      <c r="S15" s="539"/>
    </row>
    <row r="16" spans="2:19" s="533" customFormat="1" ht="25.5">
      <c r="B16" s="2264"/>
      <c r="C16" s="1067" t="s">
        <v>25</v>
      </c>
      <c r="D16" s="555">
        <v>0.73025226400554133</v>
      </c>
      <c r="E16" s="542">
        <v>0.2355547535478501</v>
      </c>
      <c r="F16" s="556">
        <v>3.4192982446608629E-2</v>
      </c>
      <c r="G16" s="543">
        <v>1.0000000000000002</v>
      </c>
      <c r="H16" s="555">
        <v>0.7301539410403749</v>
      </c>
      <c r="I16" s="542">
        <v>0.23904337241688695</v>
      </c>
      <c r="J16" s="556">
        <v>3.0802686542738128E-2</v>
      </c>
      <c r="K16" s="543">
        <v>0.99999999999999989</v>
      </c>
      <c r="L16" s="539"/>
      <c r="M16" s="540" t="e">
        <f>#REF!-#REF!</f>
        <v>#REF!</v>
      </c>
      <c r="N16" s="540" t="e">
        <f>#REF!-#REF!</f>
        <v>#REF!</v>
      </c>
      <c r="O16" s="540" t="e">
        <f>#REF!-#REF!</f>
        <v>#REF!</v>
      </c>
      <c r="P16" s="539"/>
      <c r="Q16" s="539"/>
      <c r="R16" s="539"/>
      <c r="S16" s="539"/>
    </row>
    <row r="17" spans="2:19" s="533" customFormat="1" ht="13.5" thickBot="1">
      <c r="B17" s="2265"/>
      <c r="C17" s="1070" t="s">
        <v>26</v>
      </c>
      <c r="D17" s="557">
        <v>0.60166672601708771</v>
      </c>
      <c r="E17" s="558">
        <v>0.35146900428730476</v>
      </c>
      <c r="F17" s="558">
        <v>4.6864269695607468E-2</v>
      </c>
      <c r="G17" s="554">
        <v>1</v>
      </c>
      <c r="H17" s="557">
        <v>0.58159547374771448</v>
      </c>
      <c r="I17" s="558">
        <v>0.37249145597899513</v>
      </c>
      <c r="J17" s="558">
        <v>4.5913070273290384E-2</v>
      </c>
      <c r="K17" s="554">
        <v>1</v>
      </c>
      <c r="L17" s="539"/>
      <c r="M17" s="548" t="e">
        <f>#REF!-#REF!</f>
        <v>#REF!</v>
      </c>
      <c r="N17" s="540" t="e">
        <f>#REF!-#REF!</f>
        <v>#REF!</v>
      </c>
      <c r="O17" s="547" t="e">
        <f>#REF!-#REF!</f>
        <v>#REF!</v>
      </c>
      <c r="P17" s="539"/>
      <c r="Q17" s="539"/>
      <c r="R17" s="539"/>
      <c r="S17" s="539"/>
    </row>
    <row r="18" spans="2:19">
      <c r="D18" s="559"/>
      <c r="E18" s="559"/>
      <c r="F18" s="559"/>
      <c r="I18" s="560"/>
      <c r="J18" s="560"/>
      <c r="K18" s="561"/>
    </row>
    <row r="19" spans="2:19">
      <c r="I19" s="560"/>
      <c r="J19" s="560"/>
      <c r="K19" s="560"/>
    </row>
    <row r="20" spans="2:19">
      <c r="H20" s="562"/>
      <c r="I20" s="563"/>
      <c r="J20" s="563"/>
      <c r="K20" s="560"/>
    </row>
    <row r="21" spans="2:19">
      <c r="H21" s="562"/>
      <c r="I21" s="563"/>
      <c r="J21" s="563"/>
      <c r="K21" s="560"/>
    </row>
    <row r="22" spans="2:19" ht="15">
      <c r="D22" s="564"/>
      <c r="E22" s="564"/>
      <c r="F22" s="564"/>
      <c r="H22" s="562"/>
      <c r="I22" s="562"/>
      <c r="J22" s="562"/>
    </row>
    <row r="23" spans="2:19" ht="15">
      <c r="D23" s="565"/>
      <c r="E23" s="565"/>
      <c r="F23" s="565"/>
      <c r="H23" s="562"/>
      <c r="I23" s="562"/>
      <c r="J23" s="562"/>
    </row>
    <row r="24" spans="2:19" ht="15">
      <c r="C24" s="562"/>
      <c r="D24" s="565"/>
      <c r="E24" s="565"/>
      <c r="F24" s="565"/>
      <c r="H24" s="566"/>
      <c r="I24" s="562"/>
      <c r="J24" s="562"/>
    </row>
    <row r="25" spans="2:19" ht="15">
      <c r="D25" s="565"/>
      <c r="E25" s="565"/>
      <c r="F25" s="565"/>
      <c r="H25" s="562"/>
      <c r="I25" s="562"/>
      <c r="J25" s="562"/>
    </row>
    <row r="26" spans="2:19" ht="15">
      <c r="D26" s="564"/>
      <c r="E26" s="564"/>
      <c r="F26" s="564"/>
      <c r="H26" s="562"/>
      <c r="I26" s="562"/>
      <c r="J26" s="562"/>
    </row>
    <row r="27" spans="2:19" ht="15">
      <c r="D27" s="468"/>
      <c r="E27" s="468"/>
      <c r="F27" s="468"/>
      <c r="H27" s="562"/>
      <c r="I27" s="562"/>
      <c r="J27" s="562"/>
    </row>
    <row r="28" spans="2:19" ht="15">
      <c r="D28" s="468"/>
      <c r="E28" s="468"/>
      <c r="F28" s="468"/>
      <c r="H28" s="562"/>
      <c r="I28" s="562"/>
      <c r="J28" s="562"/>
    </row>
    <row r="29" spans="2:19" ht="15">
      <c r="D29" s="567"/>
      <c r="E29" s="567"/>
      <c r="F29" s="567"/>
      <c r="H29" s="562"/>
      <c r="I29" s="562"/>
      <c r="J29" s="562"/>
    </row>
    <row r="30" spans="2:19" ht="15">
      <c r="D30" s="564"/>
      <c r="E30" s="564"/>
      <c r="F30" s="564"/>
      <c r="H30" s="562"/>
      <c r="I30" s="562"/>
      <c r="J30" s="562"/>
    </row>
    <row r="31" spans="2:19">
      <c r="H31" s="562"/>
      <c r="I31" s="562"/>
      <c r="J31" s="562"/>
    </row>
    <row r="45" spans="3:5">
      <c r="C45" s="562"/>
      <c r="D45" s="562"/>
      <c r="E45" s="562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P42"/>
  <sheetViews>
    <sheetView workbookViewId="0"/>
  </sheetViews>
  <sheetFormatPr defaultColWidth="9.140625" defaultRowHeight="12.75"/>
  <cols>
    <col min="1" max="2" width="9.140625" style="532" customWidth="1"/>
    <col min="3" max="3" width="14.7109375" style="532" customWidth="1"/>
    <col min="4" max="4" width="20.28515625" style="532" customWidth="1"/>
    <col min="5" max="7" width="0" style="532" hidden="1" customWidth="1"/>
    <col min="8" max="8" width="11.85546875" style="532" customWidth="1"/>
    <col min="9" max="9" width="11.42578125" style="532" customWidth="1"/>
    <col min="10" max="10" width="11.140625" style="532" customWidth="1"/>
    <col min="11" max="12" width="11.85546875" style="532" customWidth="1"/>
    <col min="13" max="13" width="11.5703125" style="532" customWidth="1"/>
    <col min="14" max="16384" width="9.140625" style="532"/>
  </cols>
  <sheetData>
    <row r="1" spans="3:16">
      <c r="L1" s="2267" t="s">
        <v>100</v>
      </c>
      <c r="M1" s="2267"/>
    </row>
    <row r="2" spans="3:16">
      <c r="I2" s="568"/>
      <c r="J2" s="568"/>
    </row>
    <row r="3" spans="3:16" ht="29.25" customHeight="1">
      <c r="C3" s="2278" t="s">
        <v>99</v>
      </c>
      <c r="D3" s="2278"/>
      <c r="E3" s="2278"/>
      <c r="F3" s="2278"/>
      <c r="G3" s="2278"/>
      <c r="H3" s="2278"/>
      <c r="I3" s="2278"/>
      <c r="J3" s="2278"/>
      <c r="K3" s="2278"/>
      <c r="L3" s="2278"/>
      <c r="M3" s="2278"/>
    </row>
    <row r="4" spans="3:16" ht="13.5" thickBot="1">
      <c r="K4" s="569"/>
      <c r="L4" s="569"/>
      <c r="M4" s="569"/>
    </row>
    <row r="5" spans="3:16" ht="12.75" customHeight="1" thickBot="1">
      <c r="C5" s="2279" t="s">
        <v>101</v>
      </c>
      <c r="D5" s="2280"/>
      <c r="E5" s="2283">
        <v>40178</v>
      </c>
      <c r="F5" s="2284"/>
      <c r="G5" s="2285"/>
      <c r="H5" s="2286" t="s">
        <v>8</v>
      </c>
      <c r="I5" s="2287"/>
      <c r="J5" s="2288"/>
      <c r="K5" s="2286" t="s">
        <v>390</v>
      </c>
      <c r="L5" s="2287"/>
      <c r="M5" s="2288"/>
      <c r="N5" s="570"/>
      <c r="O5" s="570"/>
    </row>
    <row r="6" spans="3:16" ht="26.25" thickBot="1">
      <c r="C6" s="2281"/>
      <c r="D6" s="2282"/>
      <c r="E6" s="571" t="s">
        <v>0</v>
      </c>
      <c r="F6" s="471" t="s">
        <v>1</v>
      </c>
      <c r="G6" s="472" t="s">
        <v>2</v>
      </c>
      <c r="H6" s="1071" t="s">
        <v>40</v>
      </c>
      <c r="I6" s="1072" t="s">
        <v>105</v>
      </c>
      <c r="J6" s="1073" t="s">
        <v>106</v>
      </c>
      <c r="K6" s="1071" t="s">
        <v>40</v>
      </c>
      <c r="L6" s="1072" t="s">
        <v>105</v>
      </c>
      <c r="M6" s="1072" t="s">
        <v>106</v>
      </c>
    </row>
    <row r="7" spans="3:16" ht="12.75" customHeight="1">
      <c r="C7" s="2275" t="s">
        <v>36</v>
      </c>
      <c r="D7" s="1066" t="s">
        <v>16</v>
      </c>
      <c r="E7" s="572">
        <v>0.61702994700019231</v>
      </c>
      <c r="F7" s="573">
        <v>0.58276441932741097</v>
      </c>
      <c r="G7" s="574">
        <v>0.54499110064385525</v>
      </c>
      <c r="H7" s="572">
        <v>0.56590893242703555</v>
      </c>
      <c r="I7" s="575">
        <v>0.60162764040955519</v>
      </c>
      <c r="J7" s="576">
        <v>0.57360504268263901</v>
      </c>
      <c r="K7" s="572">
        <v>0.55895581810747408</v>
      </c>
      <c r="L7" s="575">
        <v>0.59765655842094201</v>
      </c>
      <c r="M7" s="576">
        <v>0.56323049578917728</v>
      </c>
    </row>
    <row r="8" spans="3:16">
      <c r="C8" s="2276"/>
      <c r="D8" s="1067" t="s">
        <v>17</v>
      </c>
      <c r="E8" s="575">
        <v>0.3810399065587825</v>
      </c>
      <c r="F8" s="577">
        <v>0.41321928326913893</v>
      </c>
      <c r="G8" s="578">
        <v>0.45399325433833043</v>
      </c>
      <c r="H8" s="572">
        <v>0.42009231182456808</v>
      </c>
      <c r="I8" s="575">
        <v>0.39031260124555567</v>
      </c>
      <c r="J8" s="576">
        <v>0.42552542547446626</v>
      </c>
      <c r="K8" s="572">
        <v>0.42742796464892618</v>
      </c>
      <c r="L8" s="575">
        <v>0.39428044227630177</v>
      </c>
      <c r="M8" s="576">
        <v>0.43594811773355968</v>
      </c>
    </row>
    <row r="9" spans="3:16">
      <c r="C9" s="2276"/>
      <c r="D9" s="1068" t="s">
        <v>18</v>
      </c>
      <c r="E9" s="579">
        <v>1.9301464410252031E-3</v>
      </c>
      <c r="F9" s="580">
        <v>4.0162974034501659E-3</v>
      </c>
      <c r="G9" s="581">
        <v>1.0156450178143038E-3</v>
      </c>
      <c r="H9" s="582">
        <v>1.3998755748396478E-2</v>
      </c>
      <c r="I9" s="579">
        <v>8.0597583448891539E-3</v>
      </c>
      <c r="J9" s="583">
        <v>8.6953184289468937E-4</v>
      </c>
      <c r="K9" s="582">
        <v>1.3616217243599713E-2</v>
      </c>
      <c r="L9" s="579">
        <v>8.0629993027562259E-3</v>
      </c>
      <c r="M9" s="583">
        <v>8.2138647726309809E-4</v>
      </c>
      <c r="O9" s="559"/>
    </row>
    <row r="10" spans="3:16" ht="13.5" thickBot="1">
      <c r="C10" s="2277"/>
      <c r="D10" s="1068" t="s">
        <v>27</v>
      </c>
      <c r="E10" s="584">
        <f>E7+E8+E9</f>
        <v>1</v>
      </c>
      <c r="F10" s="585">
        <f>F7+F8+F9</f>
        <v>1</v>
      </c>
      <c r="G10" s="586">
        <f>G7+G8+G9</f>
        <v>1</v>
      </c>
      <c r="H10" s="584">
        <v>1</v>
      </c>
      <c r="I10" s="584">
        <v>1</v>
      </c>
      <c r="J10" s="587">
        <v>1</v>
      </c>
      <c r="K10" s="584">
        <v>1</v>
      </c>
      <c r="L10" s="584">
        <v>1</v>
      </c>
      <c r="M10" s="587">
        <v>1</v>
      </c>
    </row>
    <row r="11" spans="3:16" ht="12.75" customHeight="1">
      <c r="C11" s="2275" t="s">
        <v>102</v>
      </c>
      <c r="D11" s="1069" t="s">
        <v>21</v>
      </c>
      <c r="E11" s="588">
        <v>0.23327920643937936</v>
      </c>
      <c r="F11" s="589">
        <v>0.21255070629223724</v>
      </c>
      <c r="G11" s="590">
        <v>0.15244889087611271</v>
      </c>
      <c r="H11" s="588">
        <v>0.1878697165939025</v>
      </c>
      <c r="I11" s="588">
        <v>0.21285246159135704</v>
      </c>
      <c r="J11" s="591">
        <v>0.1670418189126831</v>
      </c>
      <c r="K11" s="588">
        <v>0.18683057764026909</v>
      </c>
      <c r="L11" s="588">
        <v>0.20497429942266884</v>
      </c>
      <c r="M11" s="591">
        <v>0.16238330256210098</v>
      </c>
    </row>
    <row r="12" spans="3:16">
      <c r="C12" s="2276"/>
      <c r="D12" s="1067" t="s">
        <v>22</v>
      </c>
      <c r="E12" s="575">
        <v>0.66786869226376078</v>
      </c>
      <c r="F12" s="577">
        <v>0.67991876179961164</v>
      </c>
      <c r="G12" s="578">
        <v>0.58376218257963908</v>
      </c>
      <c r="H12" s="575">
        <v>0.67036126946530517</v>
      </c>
      <c r="I12" s="575">
        <v>0.70103739248188313</v>
      </c>
      <c r="J12" s="576">
        <v>0.64649402245236998</v>
      </c>
      <c r="K12" s="575">
        <v>0.67488235033888355</v>
      </c>
      <c r="L12" s="575">
        <v>0.71532770159302206</v>
      </c>
      <c r="M12" s="576">
        <v>0.65456071176984654</v>
      </c>
    </row>
    <row r="13" spans="3:16">
      <c r="C13" s="2276"/>
      <c r="D13" s="1067" t="s">
        <v>103</v>
      </c>
      <c r="E13" s="575">
        <v>1.2815494787117476E-2</v>
      </c>
      <c r="F13" s="577">
        <v>1.5648384560312072E-2</v>
      </c>
      <c r="G13" s="578">
        <v>2.6909020649413744E-2</v>
      </c>
      <c r="H13" s="575">
        <v>1.2727970478878924E-2</v>
      </c>
      <c r="I13" s="575">
        <v>1.5454336334065004E-2</v>
      </c>
      <c r="J13" s="576">
        <v>1.2923105239262628E-2</v>
      </c>
      <c r="K13" s="575">
        <v>1.0767848970952865E-2</v>
      </c>
      <c r="L13" s="575">
        <v>7.7413321005738974E-3</v>
      </c>
      <c r="M13" s="576">
        <v>1.2058128955002103E-2</v>
      </c>
      <c r="P13" s="559"/>
    </row>
    <row r="14" spans="3:16">
      <c r="C14" s="2276"/>
      <c r="D14" s="1068" t="s">
        <v>104</v>
      </c>
      <c r="E14" s="579">
        <v>8.6036606509742417E-2</v>
      </c>
      <c r="F14" s="580">
        <v>9.1882147347839185E-2</v>
      </c>
      <c r="G14" s="581">
        <v>0.2368799058948344</v>
      </c>
      <c r="H14" s="579">
        <v>0.12904104346191361</v>
      </c>
      <c r="I14" s="579">
        <v>7.065580959269474E-2</v>
      </c>
      <c r="J14" s="583">
        <v>0.17354105339568418</v>
      </c>
      <c r="K14" s="579">
        <v>0.12751922304989444</v>
      </c>
      <c r="L14" s="579">
        <v>7.1956666883735379E-2</v>
      </c>
      <c r="M14" s="583">
        <v>0.17099785671305034</v>
      </c>
    </row>
    <row r="15" spans="3:16" ht="13.5" thickBot="1">
      <c r="C15" s="2277"/>
      <c r="D15" s="1070" t="s">
        <v>27</v>
      </c>
      <c r="E15" s="592">
        <f>E11+E12+E13+E14</f>
        <v>1</v>
      </c>
      <c r="F15" s="593">
        <f>F11+F12+F13+F14</f>
        <v>1.0000000000000002</v>
      </c>
      <c r="G15" s="594">
        <f>G11+G12+G13+G14</f>
        <v>0.99999999999999989</v>
      </c>
      <c r="H15" s="592">
        <v>1</v>
      </c>
      <c r="I15" s="592">
        <v>1</v>
      </c>
      <c r="J15" s="595">
        <v>1</v>
      </c>
      <c r="K15" s="592">
        <v>1</v>
      </c>
      <c r="L15" s="592">
        <v>1</v>
      </c>
      <c r="M15" s="595">
        <v>1</v>
      </c>
    </row>
    <row r="16" spans="3:16" ht="12.75" customHeight="1">
      <c r="C16" s="2275" t="s">
        <v>39</v>
      </c>
      <c r="D16" s="1066" t="s">
        <v>24</v>
      </c>
      <c r="E16" s="572">
        <v>0.46210276601961675</v>
      </c>
      <c r="F16" s="573">
        <v>0.27623842728249082</v>
      </c>
      <c r="G16" s="574">
        <v>0.68924814467458118</v>
      </c>
      <c r="H16" s="572">
        <v>0.53471926340516551</v>
      </c>
      <c r="I16" s="572">
        <v>0.43856775948672544</v>
      </c>
      <c r="J16" s="582">
        <v>0.45862106741914282</v>
      </c>
      <c r="K16" s="572">
        <v>0.5532827719996688</v>
      </c>
      <c r="L16" s="572">
        <v>0.44095356912242945</v>
      </c>
      <c r="M16" s="582">
        <v>0.49559498467430008</v>
      </c>
    </row>
    <row r="17" spans="3:13" ht="25.5">
      <c r="C17" s="2276"/>
      <c r="D17" s="1067" t="s">
        <v>25</v>
      </c>
      <c r="E17" s="575">
        <v>0.30138688562916149</v>
      </c>
      <c r="F17" s="577">
        <v>0.50878439438410616</v>
      </c>
      <c r="G17" s="578">
        <v>0.29501440283454772</v>
      </c>
      <c r="H17" s="575">
        <v>0.27387907955252366</v>
      </c>
      <c r="I17" s="575">
        <v>0.24780653070242195</v>
      </c>
      <c r="J17" s="576">
        <v>0.25034378652950251</v>
      </c>
      <c r="K17" s="575">
        <v>0.27057853525306552</v>
      </c>
      <c r="L17" s="575">
        <v>0.2458982511895246</v>
      </c>
      <c r="M17" s="576">
        <v>0.22739844423388192</v>
      </c>
    </row>
    <row r="18" spans="3:13">
      <c r="C18" s="2276"/>
      <c r="D18" s="1068" t="s">
        <v>26</v>
      </c>
      <c r="E18" s="579">
        <v>0.23651034835122173</v>
      </c>
      <c r="F18" s="580">
        <v>0.21497717833340305</v>
      </c>
      <c r="G18" s="581">
        <v>1.5737452490871051E-2</v>
      </c>
      <c r="H18" s="579">
        <v>0.19140165704231088</v>
      </c>
      <c r="I18" s="579">
        <v>0.31362570981085258</v>
      </c>
      <c r="J18" s="583">
        <v>0.29103514605135461</v>
      </c>
      <c r="K18" s="579">
        <v>0.17613869274726573</v>
      </c>
      <c r="L18" s="579">
        <v>0.31314817968804598</v>
      </c>
      <c r="M18" s="583">
        <v>0.27700657109181809</v>
      </c>
    </row>
    <row r="19" spans="3:13" ht="13.5" thickBot="1">
      <c r="C19" s="2277"/>
      <c r="D19" s="1070" t="s">
        <v>27</v>
      </c>
      <c r="E19" s="592">
        <f>E16+E17+E18</f>
        <v>1</v>
      </c>
      <c r="F19" s="593">
        <f>F16+F17+F18</f>
        <v>1</v>
      </c>
      <c r="G19" s="594">
        <f>G16+G17+G18</f>
        <v>1</v>
      </c>
      <c r="H19" s="592">
        <v>1</v>
      </c>
      <c r="I19" s="592">
        <v>1</v>
      </c>
      <c r="J19" s="595">
        <v>1</v>
      </c>
      <c r="K19" s="592">
        <v>1</v>
      </c>
      <c r="L19" s="592">
        <v>1</v>
      </c>
      <c r="M19" s="595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596">
        <v>136777016</v>
      </c>
      <c r="I23" s="596">
        <v>56371068</v>
      </c>
      <c r="J23" s="596">
        <v>9257253</v>
      </c>
      <c r="K23" s="596">
        <v>202405337</v>
      </c>
    </row>
    <row r="24" spans="3:13" ht="15">
      <c r="C24"/>
      <c r="K24" s="596"/>
      <c r="L24" s="596"/>
      <c r="M24" s="596"/>
    </row>
    <row r="25" spans="3:13">
      <c r="H25" s="562"/>
      <c r="I25" s="562"/>
      <c r="J25" s="562"/>
      <c r="K25" s="562"/>
      <c r="L25" s="562"/>
      <c r="M25" s="562"/>
    </row>
    <row r="26" spans="3:13">
      <c r="H26" s="562"/>
      <c r="I26" s="562"/>
      <c r="J26" s="562"/>
      <c r="K26" s="562"/>
      <c r="L26" s="562"/>
      <c r="M26" s="562"/>
    </row>
    <row r="27" spans="3:13">
      <c r="H27" s="562"/>
      <c r="I27" s="562"/>
      <c r="J27" s="562"/>
      <c r="K27" s="562"/>
      <c r="L27" s="562"/>
      <c r="M27" s="562"/>
    </row>
    <row r="28" spans="3:13">
      <c r="H28" s="562"/>
      <c r="I28" s="562"/>
      <c r="J28" s="562"/>
      <c r="K28" s="562"/>
      <c r="L28" s="562"/>
      <c r="M28" s="562"/>
    </row>
    <row r="29" spans="3:13">
      <c r="K29" s="562"/>
      <c r="L29" s="562"/>
      <c r="M29" s="562"/>
    </row>
    <row r="30" spans="3:13">
      <c r="H30" s="562"/>
      <c r="I30" s="562"/>
      <c r="J30" s="562"/>
      <c r="K30" s="596"/>
      <c r="L30" s="596"/>
      <c r="M30" s="596"/>
    </row>
    <row r="31" spans="3:13">
      <c r="H31" s="562"/>
      <c r="I31" s="566"/>
      <c r="J31" s="562"/>
      <c r="K31" s="596"/>
      <c r="L31" s="596"/>
      <c r="M31" s="596"/>
    </row>
    <row r="32" spans="3:13">
      <c r="H32" s="562"/>
      <c r="I32" s="562"/>
      <c r="J32" s="562"/>
      <c r="K32" s="596"/>
      <c r="L32" s="596"/>
      <c r="M32" s="596"/>
    </row>
    <row r="33" spans="8:13">
      <c r="H33" s="562"/>
      <c r="I33" s="562"/>
      <c r="J33" s="562"/>
      <c r="K33" s="596"/>
      <c r="L33" s="596"/>
      <c r="M33" s="596"/>
    </row>
    <row r="34" spans="8:13">
      <c r="H34" s="562"/>
      <c r="I34" s="562"/>
      <c r="J34" s="562"/>
      <c r="L34" s="562"/>
      <c r="M34" s="562"/>
    </row>
    <row r="35" spans="8:13">
      <c r="L35" s="562"/>
      <c r="M35" s="562"/>
    </row>
    <row r="36" spans="8:13">
      <c r="K36" s="597"/>
      <c r="L36" s="597"/>
      <c r="M36" s="597"/>
    </row>
    <row r="37" spans="8:13">
      <c r="K37" s="597"/>
      <c r="L37" s="597"/>
      <c r="M37" s="597"/>
    </row>
    <row r="38" spans="8:13">
      <c r="K38" s="597"/>
      <c r="L38" s="597"/>
      <c r="M38" s="597"/>
    </row>
    <row r="39" spans="8:13">
      <c r="K39" s="562"/>
      <c r="L39" s="562"/>
      <c r="M39" s="562"/>
    </row>
    <row r="40" spans="8:13">
      <c r="K40" s="562"/>
      <c r="L40" s="562"/>
      <c r="M40" s="562"/>
    </row>
    <row r="41" spans="8:13">
      <c r="K41" s="562"/>
      <c r="L41" s="562"/>
      <c r="M41" s="562"/>
    </row>
    <row r="42" spans="8:13">
      <c r="K42" s="562"/>
      <c r="L42" s="562"/>
      <c r="M42" s="562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633"/>
    <col min="2" max="2" width="11.5703125" style="633" customWidth="1"/>
    <col min="3" max="3" width="18.140625" style="634" customWidth="1"/>
    <col min="4" max="4" width="11" style="633" customWidth="1"/>
    <col min="5" max="5" width="11.42578125" style="633" customWidth="1"/>
    <col min="6" max="6" width="11" style="633" customWidth="1"/>
    <col min="7" max="8" width="10.7109375" style="633" customWidth="1"/>
    <col min="9" max="9" width="10.42578125" style="633" customWidth="1"/>
    <col min="10" max="10" width="10.7109375" style="633" customWidth="1"/>
    <col min="11" max="12" width="10.42578125" style="633" customWidth="1"/>
    <col min="13" max="13" width="10.7109375" style="633" customWidth="1"/>
    <col min="14" max="14" width="9.7109375" style="633" customWidth="1"/>
    <col min="15" max="15" width="10" style="633" customWidth="1"/>
    <col min="16" max="16" width="10.42578125" style="633" customWidth="1"/>
    <col min="17" max="17" width="9.42578125" style="633" customWidth="1"/>
    <col min="18" max="18" width="10.7109375" style="633" customWidth="1"/>
    <col min="19" max="16384" width="9.140625" style="633"/>
  </cols>
  <sheetData>
    <row r="2" spans="1:20">
      <c r="R2" s="1047" t="s">
        <v>70</v>
      </c>
    </row>
    <row r="3" spans="1:20" ht="15" customHeight="1">
      <c r="B3" s="2295" t="s">
        <v>64</v>
      </c>
      <c r="C3" s="2295"/>
      <c r="D3" s="2295"/>
      <c r="E3" s="2295"/>
      <c r="F3" s="2295"/>
      <c r="G3" s="2295"/>
      <c r="H3" s="2295"/>
      <c r="I3" s="2295"/>
      <c r="J3" s="2295"/>
      <c r="K3" s="2295"/>
      <c r="L3" s="2295"/>
      <c r="M3" s="2295"/>
      <c r="N3" s="2295"/>
      <c r="O3" s="2295"/>
      <c r="P3" s="2295"/>
      <c r="Q3" s="2295"/>
      <c r="R3" s="2295"/>
    </row>
    <row r="4" spans="1:20" ht="15" customHeight="1" thickBot="1">
      <c r="B4" s="635"/>
      <c r="C4" s="635"/>
      <c r="D4" s="635"/>
      <c r="E4" s="635"/>
      <c r="F4" s="635"/>
      <c r="G4" s="636"/>
      <c r="H4" s="636"/>
      <c r="N4" s="637"/>
      <c r="O4" s="637"/>
      <c r="P4" s="637"/>
      <c r="Q4" s="637"/>
      <c r="R4" s="637"/>
    </row>
    <row r="5" spans="1:20" ht="18.75" customHeight="1" thickBot="1">
      <c r="A5" s="689"/>
      <c r="B5" s="2300" t="s">
        <v>66</v>
      </c>
      <c r="C5" s="2301"/>
      <c r="D5" s="2289" t="s">
        <v>69</v>
      </c>
      <c r="E5" s="2290"/>
      <c r="F5" s="2290"/>
      <c r="G5" s="2290"/>
      <c r="H5" s="2304"/>
      <c r="I5" s="2289" t="s">
        <v>29</v>
      </c>
      <c r="J5" s="2290"/>
      <c r="K5" s="2290"/>
      <c r="L5" s="2290"/>
      <c r="M5" s="2304"/>
      <c r="N5" s="2289" t="s">
        <v>30</v>
      </c>
      <c r="O5" s="2290"/>
      <c r="P5" s="2290"/>
      <c r="Q5" s="2290"/>
      <c r="R5" s="2291"/>
      <c r="S5" s="689"/>
    </row>
    <row r="6" spans="1:20" ht="17.25" customHeight="1" thickBot="1">
      <c r="A6" s="689"/>
      <c r="B6" s="2302"/>
      <c r="C6" s="2303"/>
      <c r="D6" s="638" t="s">
        <v>9</v>
      </c>
      <c r="E6" s="638" t="s">
        <v>10</v>
      </c>
      <c r="F6" s="638" t="s">
        <v>5</v>
      </c>
      <c r="G6" s="639" t="s">
        <v>7</v>
      </c>
      <c r="H6" s="640" t="s">
        <v>394</v>
      </c>
      <c r="I6" s="638" t="s">
        <v>9</v>
      </c>
      <c r="J6" s="638" t="s">
        <v>10</v>
      </c>
      <c r="K6" s="638" t="s">
        <v>5</v>
      </c>
      <c r="L6" s="639" t="s">
        <v>7</v>
      </c>
      <c r="M6" s="640" t="s">
        <v>394</v>
      </c>
      <c r="N6" s="638" t="s">
        <v>9</v>
      </c>
      <c r="O6" s="638" t="s">
        <v>10</v>
      </c>
      <c r="P6" s="638" t="s">
        <v>5</v>
      </c>
      <c r="Q6" s="639" t="s">
        <v>7</v>
      </c>
      <c r="R6" s="1048" t="s">
        <v>394</v>
      </c>
      <c r="S6" s="689"/>
    </row>
    <row r="7" spans="1:20" ht="14.25" customHeight="1">
      <c r="A7" s="689"/>
      <c r="B7" s="2292" t="s">
        <v>15</v>
      </c>
      <c r="C7" s="641" t="s">
        <v>16</v>
      </c>
      <c r="D7" s="642">
        <v>139901.95499999999</v>
      </c>
      <c r="E7" s="643">
        <v>140449.91800000001</v>
      </c>
      <c r="F7" s="642">
        <v>146860.47399999999</v>
      </c>
      <c r="G7" s="644">
        <v>147039.48300000001</v>
      </c>
      <c r="H7" s="646">
        <v>149426.11800000002</v>
      </c>
      <c r="I7" s="645">
        <v>2761.1519999999728</v>
      </c>
      <c r="J7" s="643">
        <v>547.96300000001793</v>
      </c>
      <c r="K7" s="643">
        <v>6410.5559999999823</v>
      </c>
      <c r="L7" s="643">
        <v>179.00900000002002</v>
      </c>
      <c r="M7" s="849">
        <v>2386.6350000000093</v>
      </c>
      <c r="N7" s="647">
        <v>2.0133701565098555E-2</v>
      </c>
      <c r="O7" s="647">
        <v>3.9167644226273893E-3</v>
      </c>
      <c r="P7" s="647">
        <v>4.5643002796199442E-2</v>
      </c>
      <c r="Q7" s="647">
        <v>1.2189052310972389E-3</v>
      </c>
      <c r="R7" s="1049">
        <v>1.623125266293278E-2</v>
      </c>
      <c r="S7" s="689"/>
      <c r="T7" s="858"/>
    </row>
    <row r="8" spans="1:20" ht="14.25" customHeight="1">
      <c r="A8" s="689"/>
      <c r="B8" s="2293"/>
      <c r="C8" s="978" t="s">
        <v>17</v>
      </c>
      <c r="D8" s="648">
        <v>97665.543000000005</v>
      </c>
      <c r="E8" s="643">
        <v>100593.3</v>
      </c>
      <c r="F8" s="643">
        <v>103038.611</v>
      </c>
      <c r="G8" s="649">
        <v>105505.30100000001</v>
      </c>
      <c r="H8" s="850">
        <v>110105.32399999998</v>
      </c>
      <c r="I8" s="645">
        <v>3801.56700000001</v>
      </c>
      <c r="J8" s="643">
        <v>2927.7569999999978</v>
      </c>
      <c r="K8" s="643">
        <v>2445.3110000000015</v>
      </c>
      <c r="L8" s="643">
        <v>2466.6900000000023</v>
      </c>
      <c r="M8" s="849">
        <v>4600.0229999999719</v>
      </c>
      <c r="N8" s="647">
        <v>4.0500809383996368E-2</v>
      </c>
      <c r="O8" s="647">
        <v>2.9977379023019383E-2</v>
      </c>
      <c r="P8" s="647">
        <v>2.4308885383022543E-2</v>
      </c>
      <c r="Q8" s="647">
        <v>2.3939472553643044E-2</v>
      </c>
      <c r="R8" s="1050">
        <v>4.359992300292069E-2</v>
      </c>
      <c r="S8" s="689"/>
      <c r="T8" s="858"/>
    </row>
    <row r="9" spans="1:20" ht="16.5" customHeight="1" thickBot="1">
      <c r="A9" s="689"/>
      <c r="B9" s="2294"/>
      <c r="C9" s="650" t="s">
        <v>18</v>
      </c>
      <c r="D9" s="651">
        <v>3170.9740000000002</v>
      </c>
      <c r="E9" s="652">
        <v>3106.7930000000001</v>
      </c>
      <c r="F9" s="652">
        <v>3068.2379999999998</v>
      </c>
      <c r="G9" s="653">
        <v>3071.7339999999999</v>
      </c>
      <c r="H9" s="654">
        <v>3083.7550000000001</v>
      </c>
      <c r="I9" s="655">
        <v>181.56800000000021</v>
      </c>
      <c r="J9" s="652">
        <v>-64.18100000000004</v>
      </c>
      <c r="K9" s="652">
        <v>-38.555000000000291</v>
      </c>
      <c r="L9" s="652">
        <v>3.4960000000000946</v>
      </c>
      <c r="M9" s="851">
        <v>12.021000000000186</v>
      </c>
      <c r="N9" s="852">
        <v>6.0737149788285774E-2</v>
      </c>
      <c r="O9" s="657">
        <v>-2.0240153340897793E-2</v>
      </c>
      <c r="P9" s="657">
        <v>-1.2409903073684114E-2</v>
      </c>
      <c r="Q9" s="657">
        <v>1.1394161730609211E-3</v>
      </c>
      <c r="R9" s="1051">
        <v>3.9134247952460031E-3</v>
      </c>
      <c r="S9" s="689"/>
      <c r="T9" s="858"/>
    </row>
    <row r="10" spans="1:20" ht="14.25" customHeight="1">
      <c r="A10" s="689"/>
      <c r="B10" s="2296" t="s">
        <v>19</v>
      </c>
      <c r="C10" s="658" t="s">
        <v>67</v>
      </c>
      <c r="D10" s="642">
        <v>2944.0360000000001</v>
      </c>
      <c r="E10" s="642">
        <v>2362.645</v>
      </c>
      <c r="F10" s="643">
        <v>2499.761</v>
      </c>
      <c r="G10" s="659">
        <v>3431.7840000000001</v>
      </c>
      <c r="H10" s="646">
        <v>2636.855</v>
      </c>
      <c r="I10" s="645">
        <v>176.5010000000002</v>
      </c>
      <c r="J10" s="643">
        <v>-581.39100000000008</v>
      </c>
      <c r="K10" s="643">
        <v>137.11599999999999</v>
      </c>
      <c r="L10" s="643">
        <v>932.02300000000014</v>
      </c>
      <c r="M10" s="849">
        <v>-794.92900000000009</v>
      </c>
      <c r="N10" s="647">
        <v>6.3775525874108258E-2</v>
      </c>
      <c r="O10" s="647">
        <v>-0.197480941129796</v>
      </c>
      <c r="P10" s="647">
        <v>5.8034956584675224E-2</v>
      </c>
      <c r="Q10" s="647">
        <v>0.37284484396708334</v>
      </c>
      <c r="R10" s="1050">
        <v>-0.23163724756569762</v>
      </c>
      <c r="S10" s="689"/>
      <c r="T10" s="858"/>
    </row>
    <row r="11" spans="1:20" ht="15.75" customHeight="1">
      <c r="A11" s="689"/>
      <c r="B11" s="2297"/>
      <c r="C11" s="660" t="s">
        <v>21</v>
      </c>
      <c r="D11" s="661">
        <v>47395.875999999997</v>
      </c>
      <c r="E11" s="661">
        <v>47524.896000000001</v>
      </c>
      <c r="F11" s="662">
        <v>51555.264000000003</v>
      </c>
      <c r="G11" s="649">
        <v>49446.112000000001</v>
      </c>
      <c r="H11" s="853">
        <v>50053.055</v>
      </c>
      <c r="I11" s="645">
        <v>1136.2169999999969</v>
      </c>
      <c r="J11" s="643">
        <v>129.02000000000407</v>
      </c>
      <c r="K11" s="643">
        <v>4030.3680000000022</v>
      </c>
      <c r="L11" s="643">
        <v>-2109.1520000000019</v>
      </c>
      <c r="M11" s="849">
        <v>606.9429999999993</v>
      </c>
      <c r="N11" s="647">
        <v>2.4561724503848956E-2</v>
      </c>
      <c r="O11" s="647">
        <v>2.722177769222033E-3</v>
      </c>
      <c r="P11" s="647">
        <v>8.4805403887680306E-2</v>
      </c>
      <c r="Q11" s="647">
        <v>-4.0910507218040855E-2</v>
      </c>
      <c r="R11" s="1050">
        <v>1.2274837706147641E-2</v>
      </c>
      <c r="S11" s="689"/>
      <c r="T11" s="858"/>
    </row>
    <row r="12" spans="1:20" ht="15" customHeight="1">
      <c r="A12" s="689"/>
      <c r="B12" s="2297"/>
      <c r="C12" s="660" t="s">
        <v>22</v>
      </c>
      <c r="D12" s="648">
        <v>161898.09099999999</v>
      </c>
      <c r="E12" s="643">
        <v>164360.872</v>
      </c>
      <c r="F12" s="643">
        <v>170241.239</v>
      </c>
      <c r="G12" s="659">
        <v>173119.209</v>
      </c>
      <c r="H12" s="850">
        <v>179757.321</v>
      </c>
      <c r="I12" s="645">
        <v>3005.3389999999781</v>
      </c>
      <c r="J12" s="643">
        <v>2462.7810000000172</v>
      </c>
      <c r="K12" s="643">
        <v>5880.3669999999984</v>
      </c>
      <c r="L12" s="643">
        <v>2877.9700000000012</v>
      </c>
      <c r="M12" s="849">
        <v>6638.1119999999937</v>
      </c>
      <c r="N12" s="647">
        <v>1.8914261111167476E-2</v>
      </c>
      <c r="O12" s="647">
        <v>1.5211921183184412E-2</v>
      </c>
      <c r="P12" s="647">
        <v>3.5777170858524034E-2</v>
      </c>
      <c r="Q12" s="647">
        <v>1.6905245855265427E-2</v>
      </c>
      <c r="R12" s="1050">
        <v>3.8344167804047632E-2</v>
      </c>
      <c r="S12" s="689"/>
      <c r="T12" s="858"/>
    </row>
    <row r="13" spans="1:20" ht="18.600000000000001" customHeight="1" thickBot="1">
      <c r="A13" s="689"/>
      <c r="B13" s="2298"/>
      <c r="C13" s="664" t="s">
        <v>68</v>
      </c>
      <c r="D13" s="665">
        <v>28500.469000000001</v>
      </c>
      <c r="E13" s="665">
        <v>29901.598000000002</v>
      </c>
      <c r="F13" s="665">
        <v>28671.059000000001</v>
      </c>
      <c r="G13" s="653">
        <v>29619.413</v>
      </c>
      <c r="H13" s="666">
        <v>30167.966</v>
      </c>
      <c r="I13" s="655">
        <v>2426.2299999999996</v>
      </c>
      <c r="J13" s="652">
        <v>1401.1290000000008</v>
      </c>
      <c r="K13" s="652">
        <v>-1230.5390000000007</v>
      </c>
      <c r="L13" s="652">
        <v>948.35399999999936</v>
      </c>
      <c r="M13" s="851">
        <v>548.55299999999988</v>
      </c>
      <c r="N13" s="852">
        <v>9.3050846086054489E-2</v>
      </c>
      <c r="O13" s="657">
        <v>4.9161612042243966E-2</v>
      </c>
      <c r="P13" s="657">
        <v>-4.1152951089771211E-2</v>
      </c>
      <c r="Q13" s="657">
        <v>3.3077048182977797E-2</v>
      </c>
      <c r="R13" s="1051">
        <v>1.852004967147728E-2</v>
      </c>
      <c r="S13" s="689"/>
      <c r="T13" s="858"/>
    </row>
    <row r="14" spans="1:20" ht="16.5" customHeight="1">
      <c r="A14" s="689"/>
      <c r="B14" s="2292" t="s">
        <v>23</v>
      </c>
      <c r="C14" s="658" t="s">
        <v>24</v>
      </c>
      <c r="D14" s="668">
        <v>118412.567</v>
      </c>
      <c r="E14" s="668">
        <v>120792.065</v>
      </c>
      <c r="F14" s="668">
        <v>127999.7</v>
      </c>
      <c r="G14" s="668">
        <v>129750.942</v>
      </c>
      <c r="H14" s="854">
        <v>137226.75</v>
      </c>
      <c r="I14" s="645">
        <v>6018.900999999998</v>
      </c>
      <c r="J14" s="643">
        <v>2379.4980000000069</v>
      </c>
      <c r="K14" s="643">
        <v>7207.6349999999948</v>
      </c>
      <c r="L14" s="643">
        <v>1751.2419999999984</v>
      </c>
      <c r="M14" s="849">
        <v>7475.8080000000045</v>
      </c>
      <c r="N14" s="647">
        <v>5.3551959057906322E-2</v>
      </c>
      <c r="O14" s="647">
        <v>2.0094978601384487E-2</v>
      </c>
      <c r="P14" s="647">
        <v>5.9669772182469064E-2</v>
      </c>
      <c r="Q14" s="647">
        <v>1.3681610191273874E-2</v>
      </c>
      <c r="R14" s="1050">
        <v>5.7616599037870607E-2</v>
      </c>
      <c r="S14" s="689"/>
      <c r="T14" s="858"/>
    </row>
    <row r="15" spans="1:20" ht="27.75" customHeight="1">
      <c r="A15" s="689"/>
      <c r="B15" s="2293"/>
      <c r="C15" s="669" t="s">
        <v>25</v>
      </c>
      <c r="D15" s="670">
        <v>66924.870999999999</v>
      </c>
      <c r="E15" s="670">
        <v>67776.224000000002</v>
      </c>
      <c r="F15" s="670">
        <v>68186.377999999997</v>
      </c>
      <c r="G15" s="670">
        <v>68101.312999999995</v>
      </c>
      <c r="H15" s="663">
        <v>68999.013999999996</v>
      </c>
      <c r="I15" s="645">
        <v>405.31399999999849</v>
      </c>
      <c r="J15" s="643">
        <v>851.35300000000279</v>
      </c>
      <c r="K15" s="643">
        <v>410.15399999999499</v>
      </c>
      <c r="L15" s="643">
        <v>-85.065000000002328</v>
      </c>
      <c r="M15" s="849">
        <v>897.70100000000093</v>
      </c>
      <c r="N15" s="647">
        <v>6.0931554309659412E-3</v>
      </c>
      <c r="O15" s="647">
        <v>1.2721025640826455E-2</v>
      </c>
      <c r="P15" s="647">
        <v>6.0515911892641732E-3</v>
      </c>
      <c r="Q15" s="647">
        <v>-1.2475365680811252E-3</v>
      </c>
      <c r="R15" s="1050">
        <v>1.3181845700977909E-2</v>
      </c>
      <c r="S15" s="689"/>
      <c r="T15" s="858"/>
    </row>
    <row r="16" spans="1:20" ht="15.75" customHeight="1" thickBot="1">
      <c r="A16" s="689"/>
      <c r="B16" s="2299"/>
      <c r="C16" s="979" t="s">
        <v>26</v>
      </c>
      <c r="D16" s="673">
        <v>55401.034</v>
      </c>
      <c r="E16" s="673">
        <v>55581.722000000002</v>
      </c>
      <c r="F16" s="673">
        <v>56781.245000000003</v>
      </c>
      <c r="G16" s="673">
        <v>57764.262999999999</v>
      </c>
      <c r="H16" s="675">
        <v>56389.433000000005</v>
      </c>
      <c r="I16" s="655">
        <v>320.07200000000012</v>
      </c>
      <c r="J16" s="652">
        <v>180.68800000000192</v>
      </c>
      <c r="K16" s="652">
        <v>1199.523000000001</v>
      </c>
      <c r="L16" s="652">
        <v>983.01799999999639</v>
      </c>
      <c r="M16" s="855">
        <v>-1374.8299999999945</v>
      </c>
      <c r="N16" s="852">
        <v>5.8109369985222866E-3</v>
      </c>
      <c r="O16" s="657">
        <v>3.2614553728365779E-3</v>
      </c>
      <c r="P16" s="657">
        <v>2.1581249317896286E-2</v>
      </c>
      <c r="Q16" s="657">
        <v>1.7312371364875786E-2</v>
      </c>
      <c r="R16" s="1051">
        <v>-2.3800701828395082E-2</v>
      </c>
      <c r="S16" s="689"/>
      <c r="T16" s="858"/>
    </row>
    <row r="17" spans="1:20" ht="15.75" customHeight="1" thickBot="1">
      <c r="A17" s="689"/>
      <c r="B17" s="981"/>
      <c r="C17" s="676" t="s">
        <v>27</v>
      </c>
      <c r="D17" s="677">
        <v>240738.47200000001</v>
      </c>
      <c r="E17" s="677">
        <v>244150.011</v>
      </c>
      <c r="F17" s="677">
        <v>252967.32299999997</v>
      </c>
      <c r="G17" s="678">
        <v>255616.51800000001</v>
      </c>
      <c r="H17" s="680">
        <v>262615.19699999999</v>
      </c>
      <c r="I17" s="681">
        <v>6744.2870000000112</v>
      </c>
      <c r="J17" s="682">
        <v>3411.5389999999898</v>
      </c>
      <c r="K17" s="682">
        <v>8817.3119999999763</v>
      </c>
      <c r="L17" s="682">
        <v>2649.1950000000361</v>
      </c>
      <c r="M17" s="856">
        <v>6998.6789999999746</v>
      </c>
      <c r="N17" s="857">
        <v>2.8822455566577483E-2</v>
      </c>
      <c r="O17" s="683">
        <v>1.4171141702685517E-2</v>
      </c>
      <c r="P17" s="683">
        <v>3.6114321534886092E-2</v>
      </c>
      <c r="Q17" s="683">
        <v>1.0472479087743821E-2</v>
      </c>
      <c r="R17" s="1052">
        <v>2.7379603848605646E-2</v>
      </c>
      <c r="S17" s="689"/>
      <c r="T17" s="858"/>
    </row>
    <row r="18" spans="1:20" ht="12.75" customHeight="1">
      <c r="D18" s="684"/>
      <c r="E18" s="685"/>
      <c r="F18" s="685"/>
      <c r="G18" s="686"/>
      <c r="H18" s="685"/>
      <c r="I18" s="687"/>
      <c r="J18" s="687"/>
      <c r="L18" s="688"/>
      <c r="M18" s="688"/>
      <c r="Q18" s="689"/>
      <c r="R18" s="689"/>
    </row>
    <row r="19" spans="1:20">
      <c r="D19" s="689"/>
      <c r="E19" s="689"/>
      <c r="F19" s="689"/>
      <c r="G19" s="689"/>
      <c r="H19" s="689"/>
    </row>
    <row r="20" spans="1:20">
      <c r="C20" s="690"/>
      <c r="I20" s="689"/>
      <c r="J20" s="691"/>
      <c r="K20" s="691"/>
    </row>
    <row r="21" spans="1:20">
      <c r="C21" s="690"/>
      <c r="D21" s="692"/>
      <c r="E21" s="692"/>
      <c r="F21" s="692"/>
      <c r="G21" s="692"/>
      <c r="H21" s="692"/>
      <c r="I21" s="692"/>
      <c r="J21" s="693"/>
      <c r="K21" s="693"/>
    </row>
    <row r="22" spans="1:20">
      <c r="C22" s="690"/>
      <c r="D22" s="692"/>
      <c r="E22" s="692"/>
      <c r="F22" s="692"/>
      <c r="G22" s="692"/>
      <c r="H22" s="692"/>
      <c r="I22" s="692"/>
      <c r="J22" s="693"/>
      <c r="K22" s="691"/>
      <c r="Q22" s="689"/>
    </row>
    <row r="23" spans="1:20">
      <c r="C23" s="694"/>
      <c r="D23" s="689"/>
      <c r="E23" s="689"/>
      <c r="F23" s="689"/>
      <c r="G23" s="689"/>
      <c r="H23" s="689"/>
      <c r="I23" s="689"/>
      <c r="J23" s="693"/>
      <c r="K23" s="691"/>
      <c r="O23" s="689"/>
    </row>
    <row r="24" spans="1:20" ht="14.25" customHeight="1">
      <c r="C24" s="690"/>
      <c r="D24" s="799"/>
      <c r="E24" s="695"/>
      <c r="F24" s="695"/>
      <c r="G24" s="696"/>
      <c r="H24" s="696"/>
      <c r="I24" s="696"/>
      <c r="J24" s="693"/>
      <c r="K24" s="689"/>
    </row>
    <row r="25" spans="1:20" ht="26.25" customHeight="1">
      <c r="C25" s="690"/>
      <c r="D25" s="799"/>
      <c r="E25" s="697"/>
      <c r="F25" s="697"/>
      <c r="G25" s="697"/>
      <c r="H25" s="697"/>
      <c r="I25" s="697"/>
      <c r="J25" s="689"/>
      <c r="K25" s="689"/>
      <c r="L25" s="689"/>
      <c r="O25" s="689"/>
      <c r="P25" s="689"/>
    </row>
    <row r="26" spans="1:20">
      <c r="C26" s="698"/>
      <c r="D26" s="697"/>
      <c r="E26" s="699"/>
      <c r="F26" s="699"/>
      <c r="G26" s="699"/>
      <c r="H26" s="699"/>
      <c r="I26" s="699"/>
      <c r="J26" s="689"/>
      <c r="K26" s="689"/>
      <c r="L26" s="689"/>
      <c r="M26" s="689"/>
    </row>
    <row r="27" spans="1:20">
      <c r="D27" s="697"/>
      <c r="E27" s="699"/>
      <c r="F27" s="699"/>
      <c r="G27" s="699"/>
      <c r="H27" s="699"/>
      <c r="I27" s="699"/>
      <c r="J27" s="689"/>
      <c r="O27" s="689"/>
    </row>
    <row r="28" spans="1:20" ht="15" customHeight="1">
      <c r="D28" s="697"/>
      <c r="E28" s="699"/>
      <c r="F28" s="699"/>
      <c r="G28" s="699"/>
      <c r="H28" s="699"/>
      <c r="I28" s="699"/>
      <c r="J28" s="689"/>
    </row>
    <row r="29" spans="1:20" ht="15" customHeight="1">
      <c r="D29" s="697"/>
      <c r="E29" s="700"/>
      <c r="F29" s="700"/>
      <c r="G29" s="700"/>
      <c r="H29" s="700"/>
      <c r="I29" s="700"/>
      <c r="J29" s="689"/>
      <c r="N29" s="689"/>
    </row>
    <row r="30" spans="1:20">
      <c r="D30" s="697"/>
      <c r="E30" s="699"/>
      <c r="F30" s="699"/>
      <c r="G30" s="699"/>
      <c r="H30" s="699"/>
      <c r="I30" s="699"/>
      <c r="J30" s="689"/>
      <c r="N30" s="689"/>
    </row>
    <row r="31" spans="1:20" ht="14.25" customHeight="1">
      <c r="D31" s="697"/>
      <c r="E31" s="701"/>
      <c r="F31" s="701"/>
      <c r="G31" s="701"/>
      <c r="H31" s="701"/>
      <c r="I31" s="701"/>
      <c r="J31" s="689"/>
    </row>
    <row r="32" spans="1:20" ht="15" customHeight="1">
      <c r="D32" s="697"/>
      <c r="E32" s="699"/>
      <c r="F32" s="699"/>
      <c r="G32" s="699"/>
      <c r="H32" s="699"/>
      <c r="I32" s="699"/>
      <c r="J32" s="689"/>
    </row>
    <row r="33" spans="4:10">
      <c r="D33" s="697"/>
      <c r="E33" s="700"/>
      <c r="F33" s="700"/>
      <c r="G33" s="700"/>
      <c r="H33" s="700"/>
      <c r="I33" s="700"/>
      <c r="J33" s="689"/>
    </row>
    <row r="34" spans="4:10">
      <c r="D34" s="697"/>
      <c r="E34" s="699"/>
      <c r="F34" s="699"/>
      <c r="G34" s="699"/>
      <c r="H34" s="699"/>
      <c r="I34" s="699"/>
      <c r="J34" s="689"/>
    </row>
    <row r="35" spans="4:10" ht="37.5" customHeight="1">
      <c r="D35" s="697"/>
      <c r="E35" s="699"/>
      <c r="F35" s="699"/>
      <c r="G35" s="699"/>
      <c r="H35" s="699"/>
      <c r="I35" s="699"/>
      <c r="J35" s="689"/>
    </row>
    <row r="36" spans="4:10">
      <c r="D36" s="697"/>
      <c r="E36" s="699"/>
      <c r="F36" s="699"/>
      <c r="G36" s="699"/>
      <c r="H36" s="699"/>
      <c r="I36" s="699"/>
      <c r="J36" s="689"/>
    </row>
    <row r="37" spans="4:10">
      <c r="D37" s="697"/>
      <c r="E37" s="700"/>
      <c r="F37" s="700"/>
      <c r="G37" s="700"/>
      <c r="H37" s="700"/>
      <c r="I37" s="700"/>
      <c r="J37" s="689"/>
    </row>
    <row r="40" spans="4:10">
      <c r="E40" s="687"/>
      <c r="F40" s="687"/>
      <c r="G40" s="687"/>
      <c r="H40" s="687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D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10</vt:i4>
      </vt:variant>
    </vt:vector>
  </HeadingPairs>
  <TitlesOfParts>
    <vt:vector size="47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16'!Print_Area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2015-11-10T14:43:34Z</cp:lastPrinted>
  <dcterms:created xsi:type="dcterms:W3CDTF">2015-04-01T08:28:26Z</dcterms:created>
  <dcterms:modified xsi:type="dcterms:W3CDTF">2015-11-26T11:04:11Z</dcterms:modified>
</cp:coreProperties>
</file>