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_nbm\Backup\Statistika\Platen bilans i nadvoresen dolg\JasminkaD\BOP\FDI\Dvizenja\DI_sredstva_obvrski_vo_zemjata_stranstvo_zemji_dejnosti\Zemji_dejnosti\2017\Q1\Zemji\"/>
    </mc:Choice>
  </mc:AlternateContent>
  <bookViews>
    <workbookView xWindow="0" yWindow="0" windowWidth="28800" windowHeight="16380" tabRatio="806"/>
  </bookViews>
  <sheets>
    <sheet name="EUR" sheetId="10" r:id="rId1"/>
    <sheet name="USD" sheetId="11" r:id="rId2"/>
  </sheets>
  <definedNames>
    <definedName name="_xlnm.Print_Area" localSheetId="0">EUR!$A$1:$M$88</definedName>
    <definedName name="_xlnm.Print_Area" localSheetId="1">USD!$A$1:$M$88</definedName>
    <definedName name="_xlnm.Print_Titles" localSheetId="0">EUR!$A:$C,EUR!$1:$15</definedName>
    <definedName name="_xlnm.Print_Titles" localSheetId="1">USD!$A:$C,USD!$1:$15</definedName>
  </definedNames>
  <calcPr calcId="152511"/>
</workbook>
</file>

<file path=xl/calcChain.xml><?xml version="1.0" encoding="utf-8"?>
<calcChain xmlns="http://schemas.openxmlformats.org/spreadsheetml/2006/main">
  <c r="D83" i="11" l="1"/>
  <c r="E83" i="11"/>
  <c r="F83" i="11"/>
  <c r="G83" i="11"/>
  <c r="H83" i="11"/>
  <c r="I83" i="11"/>
  <c r="J83" i="11"/>
  <c r="K83" i="11"/>
  <c r="L83" i="11"/>
  <c r="D83" i="10"/>
  <c r="E83" i="10"/>
  <c r="F83" i="10"/>
  <c r="G83" i="10"/>
  <c r="H83" i="10"/>
  <c r="I83" i="10"/>
  <c r="J83" i="10"/>
  <c r="K83" i="10"/>
  <c r="L83" i="10"/>
  <c r="M82" i="10"/>
  <c r="M83" i="10" s="1"/>
  <c r="M82" i="11" l="1"/>
  <c r="M83" i="11" l="1"/>
</calcChain>
</file>

<file path=xl/sharedStrings.xml><?xml version="1.0" encoding="utf-8"?>
<sst xmlns="http://schemas.openxmlformats.org/spreadsheetml/2006/main" count="338" uniqueCount="170">
  <si>
    <t>Вкупно</t>
  </si>
  <si>
    <t>10=4+5+9</t>
  </si>
  <si>
    <r>
      <t xml:space="preserve">Вкупно
</t>
    </r>
    <r>
      <rPr>
        <b/>
        <i/>
        <sz val="10"/>
        <color indexed="23"/>
        <rFont val="Tahoma"/>
        <family val="2"/>
        <charset val="204"/>
      </rPr>
      <t>Total</t>
    </r>
  </si>
  <si>
    <r>
      <t xml:space="preserve">Вкупно
</t>
    </r>
    <r>
      <rPr>
        <b/>
        <i/>
        <sz val="9"/>
        <color indexed="23"/>
        <rFont val="Tahoma"/>
        <family val="2"/>
        <charset val="204"/>
      </rPr>
      <t>Total</t>
    </r>
  </si>
  <si>
    <r>
      <t xml:space="preserve">Должнички инструменти
</t>
    </r>
    <r>
      <rPr>
        <b/>
        <i/>
        <sz val="10"/>
        <color indexed="23"/>
        <rFont val="Tahoma"/>
        <family val="2"/>
        <charset val="204"/>
      </rPr>
      <t>Debt instruments</t>
    </r>
  </si>
  <si>
    <r>
      <t xml:space="preserve">Шифра
</t>
    </r>
    <r>
      <rPr>
        <b/>
        <i/>
        <sz val="9"/>
        <color indexed="23"/>
        <rFont val="Tahoma"/>
        <family val="2"/>
        <charset val="204"/>
      </rPr>
      <t>Code</t>
    </r>
  </si>
  <si>
    <r>
      <t xml:space="preserve">Претходни податоци,  </t>
    </r>
    <r>
      <rPr>
        <i/>
        <sz val="10"/>
        <color indexed="8"/>
        <rFont val="Tahoma"/>
        <family val="2"/>
        <charset val="204"/>
      </rPr>
      <t>Preliminary data</t>
    </r>
  </si>
  <si>
    <r>
      <t xml:space="preserve">Сопственички капитал, освен реинвестирањето на добивката
</t>
    </r>
    <r>
      <rPr>
        <b/>
        <i/>
        <sz val="9"/>
        <color indexed="23"/>
        <rFont val="Tahoma"/>
        <family val="2"/>
        <charset val="204"/>
      </rPr>
      <t>Equity other than reinvestment of earnings</t>
    </r>
  </si>
  <si>
    <r>
      <t xml:space="preserve">Сопственички капитал
</t>
    </r>
    <r>
      <rPr>
        <b/>
        <i/>
        <sz val="9"/>
        <color indexed="23"/>
        <rFont val="Tahoma"/>
        <family val="2"/>
        <charset val="204"/>
      </rPr>
      <t>Equity</t>
    </r>
  </si>
  <si>
    <t>Директни инвестиции во Република Македонија - Квартално</t>
  </si>
  <si>
    <t>Direct investment in the Republic of Macedonia  - Quarterly</t>
  </si>
  <si>
    <r>
      <t xml:space="preserve">Реинвестирање на добивка </t>
    </r>
    <r>
      <rPr>
        <b/>
        <sz val="9"/>
        <rFont val="Tahoma"/>
        <family val="2"/>
        <charset val="204"/>
      </rPr>
      <t>(обврски)</t>
    </r>
    <r>
      <rPr>
        <b/>
        <sz val="9"/>
        <color indexed="8"/>
        <rFont val="Tahoma"/>
        <family val="2"/>
        <charset val="204"/>
      </rPr>
      <t xml:space="preserve">
</t>
    </r>
    <r>
      <rPr>
        <b/>
        <i/>
        <sz val="9"/>
        <color indexed="23"/>
        <rFont val="Tahoma"/>
        <family val="2"/>
        <charset val="204"/>
      </rPr>
      <t>Reinvestment of earnings (liabilities)</t>
    </r>
  </si>
  <si>
    <r>
      <t xml:space="preserve">Вложување на директниот инвеститор во претпријатието во кое се инвестира </t>
    </r>
    <r>
      <rPr>
        <sz val="10"/>
        <rFont val="Tahoma"/>
        <family val="2"/>
        <charset val="204"/>
      </rPr>
      <t>(обврски)</t>
    </r>
    <r>
      <rPr>
        <sz val="10"/>
        <color indexed="8"/>
        <rFont val="Tahoma"/>
        <family val="2"/>
        <charset val="204"/>
      </rPr>
      <t xml:space="preserve">
</t>
    </r>
    <r>
      <rPr>
        <i/>
        <sz val="10"/>
        <color indexed="23"/>
        <rFont val="Tahoma"/>
        <family val="2"/>
        <charset val="204"/>
      </rPr>
      <t>Direct investor in direct investment enterprises (liabilities)</t>
    </r>
  </si>
  <si>
    <r>
      <t xml:space="preserve">Повратно вложување </t>
    </r>
    <r>
      <rPr>
        <sz val="10"/>
        <rFont val="Tahoma"/>
        <family val="2"/>
        <charset val="204"/>
      </rPr>
      <t>(средства)</t>
    </r>
    <r>
      <rPr>
        <sz val="10"/>
        <color indexed="8"/>
        <rFont val="Tahoma"/>
        <family val="2"/>
        <charset val="204"/>
      </rPr>
      <t xml:space="preserve">
</t>
    </r>
    <r>
      <rPr>
        <i/>
        <sz val="10"/>
        <color indexed="23"/>
        <rFont val="Tahoma"/>
        <family val="2"/>
        <charset val="204"/>
      </rPr>
      <t>Reverse investment (assets)</t>
    </r>
  </si>
  <si>
    <r>
      <t xml:space="preserve">Вложувања помеѓу хоризонтално поврзани претпријатија </t>
    </r>
    <r>
      <rPr>
        <sz val="10"/>
        <rFont val="Tahoma"/>
        <family val="2"/>
        <charset val="204"/>
      </rPr>
      <t>(нето-обврски)</t>
    </r>
    <r>
      <rPr>
        <sz val="10"/>
        <color indexed="8"/>
        <rFont val="Tahoma"/>
        <family val="2"/>
        <charset val="204"/>
      </rPr>
      <t xml:space="preserve">
</t>
    </r>
    <r>
      <rPr>
        <i/>
        <sz val="10"/>
        <color indexed="23"/>
        <rFont val="Tahoma"/>
        <family val="2"/>
        <charset val="204"/>
      </rPr>
      <t>Between fellow enterprises (net-liabilities)</t>
    </r>
  </si>
  <si>
    <r>
      <t>Вложување на директниот инвеститор во претпријатието во кое се инвестира</t>
    </r>
    <r>
      <rPr>
        <sz val="10"/>
        <color indexed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(обврски)</t>
    </r>
    <r>
      <rPr>
        <sz val="10"/>
        <color indexed="8"/>
        <rFont val="Tahoma"/>
        <family val="2"/>
        <charset val="204"/>
      </rPr>
      <t xml:space="preserve">
</t>
    </r>
    <r>
      <rPr>
        <i/>
        <sz val="10"/>
        <color indexed="23"/>
        <rFont val="Tahoma"/>
        <family val="2"/>
        <charset val="204"/>
      </rPr>
      <t>Direct investor in direct investment enterprises (liabilities)</t>
    </r>
  </si>
  <si>
    <r>
      <t xml:space="preserve">Повратно вложување </t>
    </r>
    <r>
      <rPr>
        <sz val="10"/>
        <rFont val="Tahoma"/>
        <family val="2"/>
        <charset val="204"/>
      </rPr>
      <t>(средства)</t>
    </r>
    <r>
      <rPr>
        <sz val="10"/>
        <color indexed="8"/>
        <rFont val="Tahoma"/>
        <family val="2"/>
        <charset val="204"/>
      </rPr>
      <t xml:space="preserve">
</t>
    </r>
    <r>
      <rPr>
        <sz val="10"/>
        <color indexed="23"/>
        <rFont val="Tahoma"/>
        <family val="2"/>
        <charset val="204"/>
      </rPr>
      <t>R</t>
    </r>
    <r>
      <rPr>
        <i/>
        <sz val="10"/>
        <color indexed="23"/>
        <rFont val="Tahoma"/>
        <family val="2"/>
        <charset val="204"/>
      </rPr>
      <t>everse investment (assets)</t>
    </r>
  </si>
  <si>
    <t>4=1-2+3</t>
  </si>
  <si>
    <t>9=6-7+8</t>
  </si>
  <si>
    <t>ALBANIA</t>
  </si>
  <si>
    <t>AUSTRIA</t>
  </si>
  <si>
    <t>BELGIUM</t>
  </si>
  <si>
    <t>BOSNIA AND HERZEGOVINA</t>
  </si>
  <si>
    <t>VIRGIN ISLANDS, BRITISH</t>
  </si>
  <si>
    <t>BULGARIA</t>
  </si>
  <si>
    <t>CHINA</t>
  </si>
  <si>
    <t>CROATIA</t>
  </si>
  <si>
    <t>CYPRUS</t>
  </si>
  <si>
    <t>DENMARK</t>
  </si>
  <si>
    <t>FRANCE</t>
  </si>
  <si>
    <t>GERMANY</t>
  </si>
  <si>
    <t>GREECE</t>
  </si>
  <si>
    <t>HUNGARY</t>
  </si>
  <si>
    <t>ITALY</t>
  </si>
  <si>
    <t>LIECHTENSTEIN</t>
  </si>
  <si>
    <t>LUXEMBOURG</t>
  </si>
  <si>
    <t>MALTA</t>
  </si>
  <si>
    <t>MONTENEGRO</t>
  </si>
  <si>
    <t>NETHERLANDS</t>
  </si>
  <si>
    <t>POLAND</t>
  </si>
  <si>
    <t>ROMANIA</t>
  </si>
  <si>
    <t>RUSSIAN FEDERATION</t>
  </si>
  <si>
    <t>SAINT VINCENT AND THE GRENADINES</t>
  </si>
  <si>
    <t xml:space="preserve">SERBIA </t>
  </si>
  <si>
    <t>SLOVAKIA</t>
  </si>
  <si>
    <t>SLOVENIA</t>
  </si>
  <si>
    <t>SWEDEN</t>
  </si>
  <si>
    <t>SWITZERLAND</t>
  </si>
  <si>
    <t>TURKEY</t>
  </si>
  <si>
    <t>UKRAINE</t>
  </si>
  <si>
    <t>UNITED KINGDOM</t>
  </si>
  <si>
    <t>UNITED STATES</t>
  </si>
  <si>
    <t>Нераспределено</t>
  </si>
  <si>
    <t>UNALLOCATED</t>
  </si>
  <si>
    <t>Total</t>
  </si>
  <si>
    <t>AUSTRALIA</t>
  </si>
  <si>
    <t>BERMUDA</t>
  </si>
  <si>
    <t>CZECH REPUBLIC</t>
  </si>
  <si>
    <t>FINLAND</t>
  </si>
  <si>
    <t>HONG KONG</t>
  </si>
  <si>
    <t>INDIA</t>
  </si>
  <si>
    <t>IRELAND</t>
  </si>
  <si>
    <t>ISRAEL</t>
  </si>
  <si>
    <t>LEBANON</t>
  </si>
  <si>
    <t>NORWAY</t>
  </si>
  <si>
    <t>SPAIN</t>
  </si>
  <si>
    <t>SYRIAN ARAB REPUBLIC</t>
  </si>
  <si>
    <t>UNITED ARAB EMIRATES</t>
  </si>
  <si>
    <t>EGYPT</t>
  </si>
  <si>
    <t>JERSEY</t>
  </si>
  <si>
    <t>KUWAIT</t>
  </si>
  <si>
    <t>SINT MAARTEN (DUTCH PART)</t>
  </si>
  <si>
    <t>GIBRALTAR</t>
  </si>
  <si>
    <t>Нераспределено - реинвестирање на добивката и дел од должнички инструменти</t>
  </si>
  <si>
    <t>Undistributed - Reinvestment of earnings  and part of debt instruments</t>
  </si>
  <si>
    <t>Вкупно ДИ во земјата</t>
  </si>
  <si>
    <t>TOTAL</t>
  </si>
  <si>
    <t>(компоненти распределени по земји: сопственички капитал, освен реинвестирање на добивката и делот заеми од должничките инструменти)</t>
  </si>
  <si>
    <t>(components distributed by countries: equity other than reinvestment of earnings and loans within debt instruments)</t>
  </si>
  <si>
    <r>
      <t xml:space="preserve">во мил. евра, </t>
    </r>
    <r>
      <rPr>
        <i/>
        <sz val="10"/>
        <color indexed="8"/>
        <rFont val="Tahoma"/>
        <family val="2"/>
        <charset val="204"/>
      </rPr>
      <t>in million Euro</t>
    </r>
  </si>
  <si>
    <r>
      <t xml:space="preserve">во мил. САД долари, </t>
    </r>
    <r>
      <rPr>
        <i/>
        <sz val="10"/>
        <color indexed="8"/>
        <rFont val="Tahoma"/>
        <family val="2"/>
        <charset val="204"/>
      </rPr>
      <t>in million USD</t>
    </r>
  </si>
  <si>
    <t>Извор: Народна банка на Република Македонија.</t>
  </si>
  <si>
    <t>Source: National Bank of the Republic of Macedonia.</t>
  </si>
  <si>
    <r>
      <rPr>
        <vertAlign val="superscript"/>
        <sz val="8"/>
        <color indexed="8"/>
        <rFont val="Tahoma"/>
        <family val="2"/>
        <charset val="204"/>
      </rPr>
      <t xml:space="preserve">1/ </t>
    </r>
    <r>
      <rPr>
        <sz val="8"/>
        <color indexed="8"/>
        <rFont val="Tahoma"/>
        <family val="2"/>
        <charset val="204"/>
      </rPr>
      <t>Податоците се во согласност со Прирачникот за платен биланс и меѓународна инвестициска позиција (БПМ6), VI издание, ММФ.</t>
    </r>
  </si>
  <si>
    <r>
      <rPr>
        <vertAlign val="superscript"/>
        <sz val="8"/>
        <color indexed="8"/>
        <rFont val="Tahoma"/>
        <family val="2"/>
        <charset val="204"/>
      </rPr>
      <t xml:space="preserve">1/ </t>
    </r>
    <r>
      <rPr>
        <sz val="8"/>
        <color indexed="8"/>
        <rFont val="Tahoma"/>
        <family val="2"/>
        <charset val="204"/>
      </rPr>
      <t>The data are in accordance with the Balance of Payments and International Investment Position Manual (BPM6), IMF, 2009.</t>
    </r>
  </si>
  <si>
    <r>
      <rPr>
        <vertAlign val="superscript"/>
        <sz val="9"/>
        <color indexed="8"/>
        <rFont val="Tahoma"/>
        <family val="2"/>
        <charset val="204"/>
      </rPr>
      <t xml:space="preserve">1/ </t>
    </r>
    <r>
      <rPr>
        <sz val="9"/>
        <color indexed="8"/>
        <rFont val="Tahoma"/>
        <family val="2"/>
        <charset val="204"/>
      </rPr>
      <t>Податоците се во согласност со Прирачникот за платен биланс и меѓународна инвестициска позиција (БПМ6), VI издание, ММФ.</t>
    </r>
  </si>
  <si>
    <r>
      <rPr>
        <vertAlign val="superscript"/>
        <sz val="9"/>
        <color indexed="8"/>
        <rFont val="Tahoma"/>
        <family val="2"/>
        <charset val="204"/>
      </rPr>
      <t xml:space="preserve">1/ </t>
    </r>
    <r>
      <rPr>
        <sz val="9"/>
        <color indexed="8"/>
        <rFont val="Tahoma"/>
        <family val="2"/>
        <charset val="204"/>
      </rPr>
      <t>The data are in accordance with the Balance of Payments and International Investment Position Manual (BPM6), IMF, 2009.</t>
    </r>
  </si>
  <si>
    <r>
      <t>Директни инвестиции во Република Македонија - трансакции - по земји - квартално</t>
    </r>
    <r>
      <rPr>
        <b/>
        <vertAlign val="superscript"/>
        <sz val="10"/>
        <color indexed="8"/>
        <rFont val="Tahoma"/>
        <family val="2"/>
        <charset val="204"/>
      </rPr>
      <t>/1</t>
    </r>
  </si>
  <si>
    <r>
      <t>Direct investment in the Republic of Macedonia - transactions - by country - quarterly</t>
    </r>
    <r>
      <rPr>
        <b/>
        <vertAlign val="superscript"/>
        <sz val="10"/>
        <color indexed="8"/>
        <rFont val="Tahoma"/>
        <family val="2"/>
        <charset val="204"/>
      </rPr>
      <t>/1</t>
    </r>
  </si>
  <si>
    <t>Земји</t>
  </si>
  <si>
    <t>Country</t>
  </si>
  <si>
    <t xml:space="preserve">CANADA </t>
  </si>
  <si>
    <t>IRAQ</t>
  </si>
  <si>
    <t>PORTUGAL</t>
  </si>
  <si>
    <t>Kosovo</t>
  </si>
  <si>
    <t>SAUDI ARABIA</t>
  </si>
  <si>
    <t>URUGUAY</t>
  </si>
  <si>
    <t>LATVIA</t>
  </si>
  <si>
    <t>MONACO</t>
  </si>
  <si>
    <t>SEYCHELLES</t>
  </si>
  <si>
    <t>JORDAN</t>
  </si>
  <si>
    <t>PHILIPPINES</t>
  </si>
  <si>
    <t>QATAR</t>
  </si>
  <si>
    <t>VIRGIN ISLANDS, U. S.</t>
  </si>
  <si>
    <t>1.1.2017 - 31.03.2017</t>
  </si>
  <si>
    <t>Q1 2017</t>
  </si>
  <si>
    <t xml:space="preserve">Албанија                                          </t>
  </si>
  <si>
    <t xml:space="preserve">Австралија                                        </t>
  </si>
  <si>
    <t xml:space="preserve">Австрија                                          </t>
  </si>
  <si>
    <t xml:space="preserve">Белгија                                           </t>
  </si>
  <si>
    <t xml:space="preserve">Бермуди                                           </t>
  </si>
  <si>
    <t xml:space="preserve">Босна и Херцеговина                               </t>
  </si>
  <si>
    <t xml:space="preserve">Девствени Острови, Британски          </t>
  </si>
  <si>
    <t xml:space="preserve">Бугарија                                          </t>
  </si>
  <si>
    <t xml:space="preserve">Канада                                            </t>
  </si>
  <si>
    <t xml:space="preserve">Кина                                              </t>
  </si>
  <si>
    <t xml:space="preserve">Хрватска                                          </t>
  </si>
  <si>
    <t xml:space="preserve">Кипар                                             </t>
  </si>
  <si>
    <t xml:space="preserve">Чешка Република                                   </t>
  </si>
  <si>
    <t xml:space="preserve">Данска                                            </t>
  </si>
  <si>
    <t xml:space="preserve">Финска                                            </t>
  </si>
  <si>
    <t xml:space="preserve">Франција                                          </t>
  </si>
  <si>
    <t xml:space="preserve">Германија                                         </t>
  </si>
  <si>
    <t xml:space="preserve">Гибралтар                                         </t>
  </si>
  <si>
    <t xml:space="preserve">Грција                                            </t>
  </si>
  <si>
    <t xml:space="preserve">Хонг Конг                                         </t>
  </si>
  <si>
    <t xml:space="preserve">Унгарија                                          </t>
  </si>
  <si>
    <t xml:space="preserve">Индија                                            </t>
  </si>
  <si>
    <t xml:space="preserve">Ирак                                              </t>
  </si>
  <si>
    <t xml:space="preserve">Ирска                                             </t>
  </si>
  <si>
    <t xml:space="preserve">Израел                                            </t>
  </si>
  <si>
    <t xml:space="preserve">Италија                                           </t>
  </si>
  <si>
    <t xml:space="preserve">Јордан                                            </t>
  </si>
  <si>
    <t xml:space="preserve">Кувајт                                            </t>
  </si>
  <si>
    <t xml:space="preserve">Либан                                             </t>
  </si>
  <si>
    <t xml:space="preserve">Латвија                                           </t>
  </si>
  <si>
    <t xml:space="preserve">Лихтенштајн                                       </t>
  </si>
  <si>
    <t xml:space="preserve">Луксембург                                        </t>
  </si>
  <si>
    <t xml:space="preserve">Малта                                             </t>
  </si>
  <si>
    <t xml:space="preserve">Монако                                            </t>
  </si>
  <si>
    <t>Црна Гора</t>
  </si>
  <si>
    <t xml:space="preserve">Холандија                                         </t>
  </si>
  <si>
    <t>Сент Мартин</t>
  </si>
  <si>
    <t xml:space="preserve">Норвешка                                          </t>
  </si>
  <si>
    <t xml:space="preserve">Филипини                                          </t>
  </si>
  <si>
    <t xml:space="preserve">Полска                                            </t>
  </si>
  <si>
    <t xml:space="preserve">Португалија                                       </t>
  </si>
  <si>
    <t xml:space="preserve">Катар                                             </t>
  </si>
  <si>
    <t xml:space="preserve">Романија                                          </t>
  </si>
  <si>
    <t xml:space="preserve">Руска Федерација                                  </t>
  </si>
  <si>
    <t xml:space="preserve">Сент Винсент и Гренадини                          </t>
  </si>
  <si>
    <t xml:space="preserve">Саудиска Арабија                                  </t>
  </si>
  <si>
    <t xml:space="preserve">Србија                     </t>
  </si>
  <si>
    <t xml:space="preserve">Сејшели                                 </t>
  </si>
  <si>
    <t xml:space="preserve">Словачка                                          </t>
  </si>
  <si>
    <t xml:space="preserve">Словенија                                         </t>
  </si>
  <si>
    <t xml:space="preserve">Шпанија                                           </t>
  </si>
  <si>
    <t xml:space="preserve">Шведска                                           </t>
  </si>
  <si>
    <t xml:space="preserve">Швајцарија                                        </t>
  </si>
  <si>
    <t xml:space="preserve">Сириска Арапска Република                         </t>
  </si>
  <si>
    <t xml:space="preserve">Обединети Арапски Емирати                         </t>
  </si>
  <si>
    <t xml:space="preserve">Турција                                           </t>
  </si>
  <si>
    <t xml:space="preserve">Украина                                           </t>
  </si>
  <si>
    <t xml:space="preserve">Египет                                            </t>
  </si>
  <si>
    <t>Обединето Кралство</t>
  </si>
  <si>
    <t>Џерси</t>
  </si>
  <si>
    <t xml:space="preserve">Соединети Американски Држави                      </t>
  </si>
  <si>
    <t xml:space="preserve">Девствени Острови, САД           </t>
  </si>
  <si>
    <t xml:space="preserve">Уругвај                                           </t>
  </si>
  <si>
    <t>Косово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</si>
</sst>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"/>
    <numFmt numFmtId="165" formatCode="0000"/>
    <numFmt numFmtId="166" formatCode="000"/>
    <numFmt numFmtId="167" formatCode="#,##0.0000000"/>
    <numFmt numFmtId="168" formatCode="#,##0.00000"/>
  </numFmts>
  <fonts count="3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color indexed="23"/>
      <name val="Tahoma"/>
      <family val="2"/>
      <charset val="204"/>
    </font>
    <font>
      <b/>
      <i/>
      <sz val="10"/>
      <color indexed="23"/>
      <name val="Tahoma"/>
      <family val="2"/>
      <charset val="204"/>
    </font>
    <font>
      <b/>
      <i/>
      <sz val="9"/>
      <color indexed="23"/>
      <name val="Tahoma"/>
      <family val="2"/>
      <charset val="204"/>
    </font>
    <font>
      <i/>
      <sz val="10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10"/>
      <name val="Tahoma"/>
      <family val="2"/>
      <charset val="204"/>
    </font>
    <font>
      <b/>
      <vertAlign val="superscript"/>
      <sz val="10"/>
      <color indexed="8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0" tint="-0.499984740745262"/>
      <name val="Tahoma"/>
      <family val="2"/>
      <charset val="204"/>
    </font>
    <font>
      <b/>
      <i/>
      <sz val="10"/>
      <color theme="0" tint="-0.499984740745262"/>
      <name val="Tahoma"/>
      <family val="2"/>
      <charset val="204"/>
    </font>
    <font>
      <sz val="10"/>
      <color indexed="8"/>
      <name val="Arial"/>
      <family val="2"/>
      <charset val="204"/>
    </font>
    <font>
      <sz val="10"/>
      <color indexed="23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04"/>
    </font>
    <font>
      <vertAlign val="superscript"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rgb="FF000000"/>
      <name val="Tahoma"/>
      <family val="2"/>
      <charset val="204"/>
    </font>
    <font>
      <vertAlign val="superscript"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43" fontId="24" fillId="0" borderId="0" applyFont="0" applyFill="0" applyBorder="0" applyAlignment="0" applyProtection="0"/>
  </cellStyleXfs>
  <cellXfs count="99">
    <xf numFmtId="0" fontId="0" fillId="0" borderId="0" xfId="0"/>
    <xf numFmtId="0" fontId="9" fillId="0" borderId="0" xfId="0" applyFont="1" applyFill="1"/>
    <xf numFmtId="0" fontId="11" fillId="0" borderId="0" xfId="0" applyFont="1" applyFill="1" applyAlignment="1"/>
    <xf numFmtId="0" fontId="10" fillId="0" borderId="2" xfId="0" applyFont="1" applyFill="1" applyBorder="1" applyAlignment="1"/>
    <xf numFmtId="0" fontId="10" fillId="0" borderId="2" xfId="0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164" fontId="7" fillId="0" borderId="1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0" fontId="23" fillId="0" borderId="0" xfId="0" applyFont="1" applyFill="1"/>
    <xf numFmtId="0" fontId="10" fillId="3" borderId="0" xfId="0" applyFont="1" applyFill="1" applyAlignment="1"/>
    <xf numFmtId="0" fontId="11" fillId="3" borderId="0" xfId="0" applyFont="1" applyFill="1" applyAlignment="1"/>
    <xf numFmtId="0" fontId="10" fillId="3" borderId="2" xfId="0" applyFont="1" applyFill="1" applyBorder="1" applyAlignment="1"/>
    <xf numFmtId="165" fontId="25" fillId="3" borderId="0" xfId="0" applyNumberFormat="1" applyFont="1" applyFill="1" applyBorder="1"/>
    <xf numFmtId="0" fontId="12" fillId="3" borderId="0" xfId="0" applyFont="1" applyFill="1" applyBorder="1" applyAlignment="1">
      <alignment wrapText="1"/>
    </xf>
    <xf numFmtId="49" fontId="11" fillId="3" borderId="0" xfId="0" applyNumberFormat="1" applyFont="1" applyFill="1" applyBorder="1" applyAlignment="1">
      <alignment wrapText="1"/>
    </xf>
    <xf numFmtId="4" fontId="11" fillId="3" borderId="0" xfId="0" applyNumberFormat="1" applyFont="1" applyFill="1" applyBorder="1"/>
    <xf numFmtId="0" fontId="9" fillId="3" borderId="0" xfId="0" applyFont="1" applyFill="1"/>
    <xf numFmtId="0" fontId="25" fillId="3" borderId="0" xfId="0" applyFont="1" applyFill="1" applyAlignment="1">
      <alignment vertical="center"/>
    </xf>
    <xf numFmtId="165" fontId="28" fillId="3" borderId="0" xfId="0" applyNumberFormat="1" applyFont="1" applyFill="1" applyBorder="1"/>
    <xf numFmtId="0" fontId="29" fillId="3" borderId="0" xfId="0" applyFont="1" applyFill="1" applyBorder="1" applyAlignment="1">
      <alignment wrapText="1"/>
    </xf>
    <xf numFmtId="49" fontId="14" fillId="3" borderId="0" xfId="0" applyNumberFormat="1" applyFont="1" applyFill="1" applyBorder="1" applyAlignment="1">
      <alignment wrapText="1"/>
    </xf>
    <xf numFmtId="4" fontId="14" fillId="3" borderId="0" xfId="0" applyNumberFormat="1" applyFont="1" applyFill="1" applyBorder="1"/>
    <xf numFmtId="0" fontId="28" fillId="3" borderId="0" xfId="0" applyFont="1" applyFill="1"/>
    <xf numFmtId="0" fontId="28" fillId="3" borderId="0" xfId="0" applyFont="1" applyFill="1" applyAlignment="1">
      <alignment vertical="center"/>
    </xf>
    <xf numFmtId="168" fontId="11" fillId="0" borderId="0" xfId="0" applyNumberFormat="1" applyFont="1" applyFill="1" applyBorder="1"/>
    <xf numFmtId="4" fontId="11" fillId="0" borderId="0" xfId="0" applyNumberFormat="1" applyFont="1" applyFill="1" applyBorder="1"/>
    <xf numFmtId="49" fontId="11" fillId="0" borderId="23" xfId="0" applyNumberFormat="1" applyFont="1" applyFill="1" applyBorder="1" applyAlignment="1">
      <alignment wrapText="1"/>
    </xf>
    <xf numFmtId="0" fontId="21" fillId="0" borderId="23" xfId="0" applyFont="1" applyFill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166" fontId="10" fillId="0" borderId="24" xfId="0" applyNumberFormat="1" applyFont="1" applyFill="1" applyBorder="1"/>
    <xf numFmtId="1" fontId="11" fillId="0" borderId="24" xfId="0" applyNumberFormat="1" applyFont="1" applyFill="1" applyBorder="1"/>
    <xf numFmtId="165" fontId="11" fillId="0" borderId="24" xfId="0" applyNumberFormat="1" applyFont="1" applyFill="1" applyBorder="1"/>
    <xf numFmtId="0" fontId="9" fillId="0" borderId="0" xfId="0" applyFont="1"/>
    <xf numFmtId="2" fontId="9" fillId="0" borderId="0" xfId="0" applyNumberFormat="1" applyFont="1"/>
    <xf numFmtId="49" fontId="21" fillId="0" borderId="25" xfId="0" applyNumberFormat="1" applyFont="1" applyFill="1" applyBorder="1" applyAlignment="1">
      <alignment wrapText="1"/>
    </xf>
    <xf numFmtId="49" fontId="11" fillId="0" borderId="25" xfId="0" applyNumberFormat="1" applyFont="1" applyFill="1" applyBorder="1" applyAlignment="1">
      <alignment wrapText="1"/>
    </xf>
    <xf numFmtId="0" fontId="9" fillId="0" borderId="21" xfId="0" applyFont="1" applyBorder="1" applyAlignment="1">
      <alignment vertical="center"/>
    </xf>
    <xf numFmtId="4" fontId="11" fillId="0" borderId="15" xfId="4" applyNumberFormat="1" applyFont="1" applyFill="1" applyBorder="1"/>
    <xf numFmtId="0" fontId="12" fillId="0" borderId="2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4" fontId="11" fillId="0" borderId="20" xfId="0" applyNumberFormat="1" applyFont="1" applyFill="1" applyBorder="1"/>
    <xf numFmtId="4" fontId="11" fillId="0" borderId="22" xfId="0" applyNumberFormat="1" applyFont="1" applyFill="1" applyBorder="1"/>
    <xf numFmtId="4" fontId="11" fillId="0" borderId="21" xfId="0" applyNumberFormat="1" applyFont="1" applyFill="1" applyBorder="1"/>
    <xf numFmtId="49" fontId="10" fillId="0" borderId="25" xfId="0" applyNumberFormat="1" applyFont="1" applyFill="1" applyBorder="1"/>
    <xf numFmtId="0" fontId="12" fillId="0" borderId="5" xfId="0" applyFont="1" applyBorder="1" applyAlignment="1">
      <alignment vertical="center" wrapText="1"/>
    </xf>
    <xf numFmtId="0" fontId="13" fillId="0" borderId="21" xfId="0" applyFont="1" applyBorder="1" applyAlignment="1">
      <alignment vertical="center"/>
    </xf>
    <xf numFmtId="0" fontId="12" fillId="0" borderId="5" xfId="0" applyFont="1" applyFill="1" applyBorder="1" applyAlignment="1">
      <alignment vertical="center" wrapText="1"/>
    </xf>
    <xf numFmtId="4" fontId="9" fillId="0" borderId="0" xfId="0" applyNumberFormat="1" applyFont="1"/>
    <xf numFmtId="4" fontId="9" fillId="0" borderId="0" xfId="0" applyNumberFormat="1" applyFont="1" applyFill="1"/>
    <xf numFmtId="167" fontId="28" fillId="0" borderId="0" xfId="0" applyNumberFormat="1" applyFont="1" applyFill="1"/>
    <xf numFmtId="0" fontId="28" fillId="0" borderId="0" xfId="0" applyFont="1" applyFill="1"/>
    <xf numFmtId="43" fontId="28" fillId="0" borderId="0" xfId="4" applyFont="1" applyFill="1"/>
    <xf numFmtId="2" fontId="9" fillId="0" borderId="0" xfId="0" applyNumberFormat="1" applyFont="1" applyFill="1"/>
    <xf numFmtId="2" fontId="10" fillId="0" borderId="15" xfId="4" applyNumberFormat="1" applyFont="1" applyFill="1" applyBorder="1"/>
    <xf numFmtId="2" fontId="10" fillId="0" borderId="18" xfId="4" applyNumberFormat="1" applyFont="1" applyFill="1" applyBorder="1"/>
    <xf numFmtId="2" fontId="10" fillId="0" borderId="21" xfId="4" applyNumberFormat="1" applyFont="1" applyFill="1" applyBorder="1"/>
    <xf numFmtId="2" fontId="10" fillId="0" borderId="16" xfId="4" applyNumberFormat="1" applyFont="1" applyFill="1" applyBorder="1"/>
    <xf numFmtId="2" fontId="10" fillId="0" borderId="19" xfId="4" applyNumberFormat="1" applyFont="1" applyFill="1" applyBorder="1"/>
    <xf numFmtId="0" fontId="11" fillId="2" borderId="12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66" fontId="10" fillId="0" borderId="24" xfId="0" applyNumberFormat="1" applyFont="1" applyBorder="1"/>
    <xf numFmtId="49" fontId="10" fillId="0" borderId="25" xfId="0" applyNumberFormat="1" applyFont="1" applyBorder="1"/>
    <xf numFmtId="0" fontId="13" fillId="0" borderId="5" xfId="0" applyFont="1" applyBorder="1" applyAlignment="1">
      <alignment vertical="center" wrapText="1"/>
    </xf>
    <xf numFmtId="2" fontId="13" fillId="0" borderId="21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</cellXfs>
  <cellStyles count="5">
    <cellStyle name="Comma" xfId="4" builtinId="3"/>
    <cellStyle name="Comma 2" xfId="1"/>
    <cellStyle name="Normal" xfId="0" builtinId="0"/>
    <cellStyle name="Normal 2" xfId="2"/>
    <cellStyle name="Normal 6 3" xf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showGridLines="0" tabSelected="1" zoomScale="90" zoomScaleNormal="90" zoomScaleSheetLayoutView="89" workbookViewId="0">
      <selection activeCell="C84" sqref="C84"/>
    </sheetView>
  </sheetViews>
  <sheetFormatPr defaultRowHeight="14.25" x14ac:dyDescent="0.2"/>
  <cols>
    <col min="1" max="1" width="7.28515625" style="1" customWidth="1"/>
    <col min="2" max="2" width="29.85546875" style="1" customWidth="1"/>
    <col min="3" max="3" width="35.42578125" style="1" customWidth="1"/>
    <col min="4" max="4" width="17.7109375" style="1" customWidth="1"/>
    <col min="5" max="5" width="11.5703125" style="1" customWidth="1"/>
    <col min="6" max="6" width="16.7109375" style="1" customWidth="1"/>
    <col min="7" max="7" width="11" style="1" customWidth="1"/>
    <col min="8" max="8" width="16.42578125" style="1" customWidth="1"/>
    <col min="9" max="9" width="14" style="1" customWidth="1"/>
    <col min="10" max="10" width="11.5703125" style="1" customWidth="1"/>
    <col min="11" max="11" width="12.85546875" style="1" customWidth="1"/>
    <col min="12" max="12" width="11" style="1" customWidth="1"/>
    <col min="13" max="13" width="11.42578125" style="1" customWidth="1"/>
    <col min="14" max="16384" width="9.140625" style="1"/>
  </cols>
  <sheetData>
    <row r="1" spans="1:13" x14ac:dyDescent="0.2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14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">
      <c r="A4" s="14" t="s">
        <v>78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">
      <c r="A6" s="15" t="s">
        <v>104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10" t="s">
        <v>6</v>
      </c>
      <c r="B7" s="10"/>
      <c r="C7" s="7"/>
      <c r="D7" s="10"/>
      <c r="E7" s="10"/>
      <c r="F7" s="10"/>
      <c r="G7" s="10"/>
      <c r="H7" s="10"/>
      <c r="I7" s="10"/>
      <c r="J7" s="7"/>
      <c r="K7" s="7"/>
      <c r="L7" s="7"/>
      <c r="M7" s="7"/>
    </row>
    <row r="8" spans="1:13" x14ac:dyDescent="0.2">
      <c r="A8" s="16" t="s">
        <v>79</v>
      </c>
      <c r="B8" s="16"/>
      <c r="C8" s="4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4.25" customHeight="1" x14ac:dyDescent="0.2">
      <c r="A9" s="70" t="s">
        <v>5</v>
      </c>
      <c r="B9" s="70" t="s">
        <v>89</v>
      </c>
      <c r="C9" s="73" t="s">
        <v>90</v>
      </c>
      <c r="D9" s="64" t="s">
        <v>9</v>
      </c>
      <c r="E9" s="65"/>
      <c r="F9" s="65"/>
      <c r="G9" s="65"/>
      <c r="H9" s="65"/>
      <c r="I9" s="65"/>
      <c r="J9" s="65"/>
      <c r="K9" s="65"/>
      <c r="L9" s="65"/>
      <c r="M9" s="66"/>
    </row>
    <row r="10" spans="1:13" x14ac:dyDescent="0.2">
      <c r="A10" s="71"/>
      <c r="B10" s="71"/>
      <c r="C10" s="74"/>
      <c r="D10" s="67" t="s">
        <v>10</v>
      </c>
      <c r="E10" s="68"/>
      <c r="F10" s="68"/>
      <c r="G10" s="68"/>
      <c r="H10" s="68"/>
      <c r="I10" s="68"/>
      <c r="J10" s="68"/>
      <c r="K10" s="68"/>
      <c r="L10" s="68"/>
      <c r="M10" s="69"/>
    </row>
    <row r="11" spans="1:13" x14ac:dyDescent="0.2">
      <c r="A11" s="71"/>
      <c r="B11" s="71"/>
      <c r="C11" s="74"/>
      <c r="D11" s="76" t="s">
        <v>105</v>
      </c>
      <c r="E11" s="77"/>
      <c r="F11" s="77"/>
      <c r="G11" s="77"/>
      <c r="H11" s="77"/>
      <c r="I11" s="77"/>
      <c r="J11" s="77"/>
      <c r="K11" s="77"/>
      <c r="L11" s="77"/>
      <c r="M11" s="78"/>
    </row>
    <row r="12" spans="1:13" ht="27" customHeight="1" x14ac:dyDescent="0.2">
      <c r="A12" s="71"/>
      <c r="B12" s="71"/>
      <c r="C12" s="74"/>
      <c r="D12" s="79" t="s">
        <v>8</v>
      </c>
      <c r="E12" s="80"/>
      <c r="F12" s="80"/>
      <c r="G12" s="80"/>
      <c r="H12" s="80"/>
      <c r="I12" s="81" t="s">
        <v>4</v>
      </c>
      <c r="J12" s="82"/>
      <c r="K12" s="82"/>
      <c r="L12" s="83"/>
      <c r="M12" s="84" t="s">
        <v>3</v>
      </c>
    </row>
    <row r="13" spans="1:13" ht="38.25" customHeight="1" x14ac:dyDescent="0.2">
      <c r="A13" s="71"/>
      <c r="B13" s="71"/>
      <c r="C13" s="74"/>
      <c r="D13" s="87" t="s">
        <v>7</v>
      </c>
      <c r="E13" s="88"/>
      <c r="F13" s="88"/>
      <c r="G13" s="89"/>
      <c r="H13" s="84" t="s">
        <v>11</v>
      </c>
      <c r="I13" s="90" t="s">
        <v>12</v>
      </c>
      <c r="J13" s="90" t="s">
        <v>13</v>
      </c>
      <c r="K13" s="90" t="s">
        <v>14</v>
      </c>
      <c r="L13" s="92" t="s">
        <v>2</v>
      </c>
      <c r="M13" s="85"/>
    </row>
    <row r="14" spans="1:13" ht="186.75" customHeight="1" x14ac:dyDescent="0.2">
      <c r="A14" s="72"/>
      <c r="B14" s="72"/>
      <c r="C14" s="75"/>
      <c r="D14" s="8" t="s">
        <v>15</v>
      </c>
      <c r="E14" s="8" t="s">
        <v>16</v>
      </c>
      <c r="F14" s="8" t="s">
        <v>14</v>
      </c>
      <c r="G14" s="9" t="s">
        <v>2</v>
      </c>
      <c r="H14" s="86"/>
      <c r="I14" s="91"/>
      <c r="J14" s="91"/>
      <c r="K14" s="91"/>
      <c r="L14" s="93"/>
      <c r="M14" s="86"/>
    </row>
    <row r="15" spans="1:13" x14ac:dyDescent="0.2">
      <c r="A15" s="6"/>
      <c r="B15" s="6"/>
      <c r="C15" s="5"/>
      <c r="D15" s="11">
        <v>1</v>
      </c>
      <c r="E15" s="11">
        <v>2</v>
      </c>
      <c r="F15" s="11">
        <v>3</v>
      </c>
      <c r="G15" s="12" t="s">
        <v>17</v>
      </c>
      <c r="H15" s="11">
        <v>5</v>
      </c>
      <c r="I15" s="11">
        <v>6</v>
      </c>
      <c r="J15" s="11">
        <v>7</v>
      </c>
      <c r="K15" s="11">
        <v>8</v>
      </c>
      <c r="L15" s="11" t="s">
        <v>18</v>
      </c>
      <c r="M15" s="11" t="s">
        <v>1</v>
      </c>
    </row>
    <row r="16" spans="1:13" ht="16.5" customHeight="1" x14ac:dyDescent="0.2">
      <c r="A16" s="94">
        <v>8</v>
      </c>
      <c r="B16" s="97" t="s">
        <v>106</v>
      </c>
      <c r="C16" s="95" t="s">
        <v>19</v>
      </c>
      <c r="D16" s="59">
        <v>0.34764</v>
      </c>
      <c r="E16" s="59">
        <v>0</v>
      </c>
      <c r="F16" s="59">
        <v>0</v>
      </c>
      <c r="G16" s="59">
        <v>0.34764</v>
      </c>
      <c r="H16" s="59">
        <v>0</v>
      </c>
      <c r="I16" s="59">
        <v>-0.30886200000000003</v>
      </c>
      <c r="J16" s="59">
        <v>0.3</v>
      </c>
      <c r="K16" s="59">
        <v>1.4194E-2</v>
      </c>
      <c r="L16" s="59">
        <v>-0.59466799999999997</v>
      </c>
      <c r="M16" s="59">
        <v>-0.24702799999999997</v>
      </c>
    </row>
    <row r="17" spans="1:13" ht="16.5" customHeight="1" x14ac:dyDescent="0.2">
      <c r="A17" s="94">
        <v>36</v>
      </c>
      <c r="B17" s="97" t="s">
        <v>107</v>
      </c>
      <c r="C17" s="95" t="s">
        <v>55</v>
      </c>
      <c r="D17" s="59">
        <v>1.4239099999999999E-2</v>
      </c>
      <c r="E17" s="59">
        <v>0</v>
      </c>
      <c r="F17" s="59">
        <v>0</v>
      </c>
      <c r="G17" s="59">
        <v>1.4239099999999999E-2</v>
      </c>
      <c r="H17" s="59">
        <v>0</v>
      </c>
      <c r="I17" s="59">
        <v>0.25880399999999998</v>
      </c>
      <c r="J17" s="59">
        <v>0</v>
      </c>
      <c r="K17" s="59">
        <v>0</v>
      </c>
      <c r="L17" s="59">
        <v>0.25880399999999998</v>
      </c>
      <c r="M17" s="59">
        <v>0.27304309999999998</v>
      </c>
    </row>
    <row r="18" spans="1:13" ht="16.5" customHeight="1" x14ac:dyDescent="0.2">
      <c r="A18" s="94">
        <v>40</v>
      </c>
      <c r="B18" s="97" t="s">
        <v>108</v>
      </c>
      <c r="C18" s="95" t="s">
        <v>20</v>
      </c>
      <c r="D18" s="59">
        <v>5.0276100000000001</v>
      </c>
      <c r="E18" s="59">
        <v>0</v>
      </c>
      <c r="F18" s="59">
        <v>0</v>
      </c>
      <c r="G18" s="59">
        <v>5.0276100000000001</v>
      </c>
      <c r="H18" s="59">
        <v>0</v>
      </c>
      <c r="I18" s="59">
        <v>17.130500000000001</v>
      </c>
      <c r="J18" s="59">
        <v>0.60070599999999996</v>
      </c>
      <c r="K18" s="59">
        <v>-11.729200000000001</v>
      </c>
      <c r="L18" s="59">
        <v>4.800594000000002</v>
      </c>
      <c r="M18" s="59">
        <v>9.828204000000003</v>
      </c>
    </row>
    <row r="19" spans="1:13" ht="16.5" customHeight="1" x14ac:dyDescent="0.2">
      <c r="A19" s="94">
        <v>56</v>
      </c>
      <c r="B19" s="97" t="s">
        <v>109</v>
      </c>
      <c r="C19" s="95" t="s">
        <v>21</v>
      </c>
      <c r="D19" s="59">
        <v>7.0000000000000007E-2</v>
      </c>
      <c r="E19" s="59">
        <v>0</v>
      </c>
      <c r="F19" s="59">
        <v>0</v>
      </c>
      <c r="G19" s="59">
        <v>7.0000000000000007E-2</v>
      </c>
      <c r="H19" s="59">
        <v>0</v>
      </c>
      <c r="I19" s="59">
        <v>1.1103E-2</v>
      </c>
      <c r="J19" s="59">
        <v>0.02</v>
      </c>
      <c r="K19" s="59">
        <v>0.40998400000000002</v>
      </c>
      <c r="L19" s="59">
        <v>0.40108700000000003</v>
      </c>
      <c r="M19" s="59">
        <v>0.47108700000000003</v>
      </c>
    </row>
    <row r="20" spans="1:13" ht="18" customHeight="1" x14ac:dyDescent="0.2">
      <c r="A20" s="94">
        <v>60</v>
      </c>
      <c r="B20" s="97" t="s">
        <v>110</v>
      </c>
      <c r="C20" s="95" t="s">
        <v>56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12.3796</v>
      </c>
      <c r="J20" s="59">
        <v>0</v>
      </c>
      <c r="K20" s="59">
        <v>0</v>
      </c>
      <c r="L20" s="59">
        <v>12.3796</v>
      </c>
      <c r="M20" s="59">
        <v>12.3796</v>
      </c>
    </row>
    <row r="21" spans="1:13" ht="16.5" customHeight="1" x14ac:dyDescent="0.2">
      <c r="A21" s="94">
        <v>70</v>
      </c>
      <c r="B21" s="97" t="s">
        <v>111</v>
      </c>
      <c r="C21" s="95" t="s">
        <v>22</v>
      </c>
      <c r="D21" s="59">
        <v>3.0996800000000001E-2</v>
      </c>
      <c r="E21" s="59">
        <v>0</v>
      </c>
      <c r="F21" s="59">
        <v>0</v>
      </c>
      <c r="G21" s="59">
        <v>3.0996800000000001E-2</v>
      </c>
      <c r="H21" s="59">
        <v>0</v>
      </c>
      <c r="I21" s="59">
        <v>4.2459999999999998E-3</v>
      </c>
      <c r="J21" s="59">
        <v>0.04</v>
      </c>
      <c r="K21" s="59">
        <v>0</v>
      </c>
      <c r="L21" s="59">
        <v>-3.5754000000000001E-2</v>
      </c>
      <c r="M21" s="59">
        <v>-4.7571999999999996E-3</v>
      </c>
    </row>
    <row r="22" spans="1:13" ht="16.5" customHeight="1" x14ac:dyDescent="0.2">
      <c r="A22" s="94">
        <v>92</v>
      </c>
      <c r="B22" s="97" t="s">
        <v>112</v>
      </c>
      <c r="C22" s="95" t="s">
        <v>23</v>
      </c>
      <c r="D22" s="59">
        <v>-8.5485400000000003E-3</v>
      </c>
      <c r="E22" s="59">
        <v>0</v>
      </c>
      <c r="F22" s="59">
        <v>0</v>
      </c>
      <c r="G22" s="59">
        <v>-8.5485400000000003E-3</v>
      </c>
      <c r="H22" s="59">
        <v>0</v>
      </c>
      <c r="I22" s="59">
        <v>0.36992799999999998</v>
      </c>
      <c r="J22" s="59">
        <v>0.102159</v>
      </c>
      <c r="K22" s="59">
        <v>0</v>
      </c>
      <c r="L22" s="59">
        <v>0.26776899999999998</v>
      </c>
      <c r="M22" s="59">
        <v>0.25922045999999999</v>
      </c>
    </row>
    <row r="23" spans="1:13" ht="16.5" customHeight="1" x14ac:dyDescent="0.2">
      <c r="A23" s="94">
        <v>100</v>
      </c>
      <c r="B23" s="97" t="s">
        <v>113</v>
      </c>
      <c r="C23" s="95" t="s">
        <v>24</v>
      </c>
      <c r="D23" s="59">
        <v>0.173517</v>
      </c>
      <c r="E23" s="59">
        <v>0</v>
      </c>
      <c r="F23" s="59">
        <v>0</v>
      </c>
      <c r="G23" s="59">
        <v>0.173517</v>
      </c>
      <c r="H23" s="59">
        <v>0</v>
      </c>
      <c r="I23" s="59">
        <v>0.62259500000000001</v>
      </c>
      <c r="J23" s="59">
        <v>2.24E-4</v>
      </c>
      <c r="K23" s="59">
        <v>0.16098499999999999</v>
      </c>
      <c r="L23" s="59">
        <v>0.78335599999999994</v>
      </c>
      <c r="M23" s="59">
        <v>0.95687299999999997</v>
      </c>
    </row>
    <row r="24" spans="1:13" ht="16.5" customHeight="1" x14ac:dyDescent="0.2">
      <c r="A24" s="94">
        <v>124</v>
      </c>
      <c r="B24" s="97" t="s">
        <v>114</v>
      </c>
      <c r="C24" s="95" t="s">
        <v>91</v>
      </c>
      <c r="D24" s="59">
        <v>3.0909900000000001E-3</v>
      </c>
      <c r="E24" s="59">
        <v>0</v>
      </c>
      <c r="F24" s="59">
        <v>0</v>
      </c>
      <c r="G24" s="59">
        <v>3.0909900000000001E-3</v>
      </c>
      <c r="H24" s="59">
        <v>0</v>
      </c>
      <c r="I24" s="59">
        <v>4.0577000000000002E-2</v>
      </c>
      <c r="J24" s="59">
        <v>0</v>
      </c>
      <c r="K24" s="59">
        <v>0</v>
      </c>
      <c r="L24" s="59">
        <v>4.0577000000000002E-2</v>
      </c>
      <c r="M24" s="59">
        <v>4.3667990000000004E-2</v>
      </c>
    </row>
    <row r="25" spans="1:13" ht="16.5" customHeight="1" x14ac:dyDescent="0.2">
      <c r="A25" s="94">
        <v>156</v>
      </c>
      <c r="B25" s="97" t="s">
        <v>115</v>
      </c>
      <c r="C25" s="95" t="s">
        <v>25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9.3772999999999995E-2</v>
      </c>
      <c r="J25" s="59">
        <v>0</v>
      </c>
      <c r="K25" s="59">
        <v>0</v>
      </c>
      <c r="L25" s="59">
        <v>9.3772999999999995E-2</v>
      </c>
      <c r="M25" s="59">
        <v>9.3772999999999995E-2</v>
      </c>
    </row>
    <row r="26" spans="1:13" ht="16.5" customHeight="1" x14ac:dyDescent="0.2">
      <c r="A26" s="94">
        <v>191</v>
      </c>
      <c r="B26" s="97" t="s">
        <v>116</v>
      </c>
      <c r="C26" s="95" t="s">
        <v>26</v>
      </c>
      <c r="D26" s="59">
        <v>-0.16561000000000001</v>
      </c>
      <c r="E26" s="59">
        <v>0</v>
      </c>
      <c r="F26" s="59">
        <v>0</v>
      </c>
      <c r="G26" s="59">
        <v>-0.16561000000000001</v>
      </c>
      <c r="H26" s="59">
        <v>0</v>
      </c>
      <c r="I26" s="59">
        <v>4.2644000000000001E-2</v>
      </c>
      <c r="J26" s="59">
        <v>7.0000000000000007E-2</v>
      </c>
      <c r="K26" s="59">
        <v>-0.26146799999999998</v>
      </c>
      <c r="L26" s="59">
        <v>-0.28882399999999997</v>
      </c>
      <c r="M26" s="59">
        <v>-0.454434</v>
      </c>
    </row>
    <row r="27" spans="1:13" ht="16.5" customHeight="1" x14ac:dyDescent="0.2">
      <c r="A27" s="94">
        <v>196</v>
      </c>
      <c r="B27" s="97" t="s">
        <v>117</v>
      </c>
      <c r="C27" s="95" t="s">
        <v>27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0.220722</v>
      </c>
      <c r="J27" s="59">
        <v>0.5</v>
      </c>
      <c r="K27" s="59">
        <v>0.29670999999999997</v>
      </c>
      <c r="L27" s="59">
        <v>1.7431999999999948E-2</v>
      </c>
      <c r="M27" s="59">
        <v>1.7431999999999948E-2</v>
      </c>
    </row>
    <row r="28" spans="1:13" ht="16.5" customHeight="1" x14ac:dyDescent="0.2">
      <c r="A28" s="94">
        <v>203</v>
      </c>
      <c r="B28" s="97" t="s">
        <v>118</v>
      </c>
      <c r="C28" s="95" t="s">
        <v>57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4.4330000000000003E-3</v>
      </c>
      <c r="J28" s="59">
        <v>0</v>
      </c>
      <c r="K28" s="59">
        <v>2.454E-3</v>
      </c>
      <c r="L28" s="59">
        <v>6.8870000000000008E-3</v>
      </c>
      <c r="M28" s="59">
        <v>6.8870000000000008E-3</v>
      </c>
    </row>
    <row r="29" spans="1:13" ht="16.5" customHeight="1" x14ac:dyDescent="0.2">
      <c r="A29" s="94">
        <v>208</v>
      </c>
      <c r="B29" s="97" t="s">
        <v>119</v>
      </c>
      <c r="C29" s="95" t="s">
        <v>28</v>
      </c>
      <c r="D29" s="59">
        <v>0.912941</v>
      </c>
      <c r="E29" s="59">
        <v>0</v>
      </c>
      <c r="F29" s="59">
        <v>0</v>
      </c>
      <c r="G29" s="59">
        <v>0.912941</v>
      </c>
      <c r="H29" s="59">
        <v>0</v>
      </c>
      <c r="I29" s="59">
        <v>-0.94125700000000001</v>
      </c>
      <c r="J29" s="59">
        <v>0</v>
      </c>
      <c r="K29" s="59">
        <v>0</v>
      </c>
      <c r="L29" s="59">
        <v>-0.94125700000000001</v>
      </c>
      <c r="M29" s="59">
        <v>-2.8316000000000008E-2</v>
      </c>
    </row>
    <row r="30" spans="1:13" ht="16.5" customHeight="1" x14ac:dyDescent="0.2">
      <c r="A30" s="94">
        <v>246</v>
      </c>
      <c r="B30" s="97" t="s">
        <v>120</v>
      </c>
      <c r="C30" s="95" t="s">
        <v>58</v>
      </c>
      <c r="D30" s="59">
        <v>5.09948E-2</v>
      </c>
      <c r="E30" s="59">
        <v>0</v>
      </c>
      <c r="F30" s="59">
        <v>0</v>
      </c>
      <c r="G30" s="59">
        <v>5.09948E-2</v>
      </c>
      <c r="H30" s="59">
        <v>0</v>
      </c>
      <c r="I30" s="59">
        <v>-0.53703699999999999</v>
      </c>
      <c r="J30" s="59">
        <v>0</v>
      </c>
      <c r="K30" s="59">
        <v>0</v>
      </c>
      <c r="L30" s="59">
        <v>-0.53703699999999999</v>
      </c>
      <c r="M30" s="59">
        <v>-0.48604219999999998</v>
      </c>
    </row>
    <row r="31" spans="1:13" ht="16.5" customHeight="1" x14ac:dyDescent="0.2">
      <c r="A31" s="94">
        <v>250</v>
      </c>
      <c r="B31" s="97" t="s">
        <v>121</v>
      </c>
      <c r="C31" s="95" t="s">
        <v>29</v>
      </c>
      <c r="D31" s="59">
        <v>-7.7118200000000003E-4</v>
      </c>
      <c r="E31" s="59">
        <v>0</v>
      </c>
      <c r="F31" s="59">
        <v>0</v>
      </c>
      <c r="G31" s="59">
        <v>-7.7118200000000003E-4</v>
      </c>
      <c r="H31" s="59">
        <v>0</v>
      </c>
      <c r="I31" s="59">
        <v>-4.1111000000000002E-2</v>
      </c>
      <c r="J31" s="59">
        <v>0</v>
      </c>
      <c r="K31" s="59">
        <v>0</v>
      </c>
      <c r="L31" s="59">
        <v>-4.1111000000000002E-2</v>
      </c>
      <c r="M31" s="59">
        <v>-4.1882182000000004E-2</v>
      </c>
    </row>
    <row r="32" spans="1:13" ht="16.5" customHeight="1" x14ac:dyDescent="0.2">
      <c r="A32" s="94">
        <v>276</v>
      </c>
      <c r="B32" s="97" t="s">
        <v>122</v>
      </c>
      <c r="C32" s="95" t="s">
        <v>30</v>
      </c>
      <c r="D32" s="59">
        <v>0.153115</v>
      </c>
      <c r="E32" s="59">
        <v>0</v>
      </c>
      <c r="F32" s="59">
        <v>0</v>
      </c>
      <c r="G32" s="59">
        <v>0.153115</v>
      </c>
      <c r="H32" s="59">
        <v>0</v>
      </c>
      <c r="I32" s="59">
        <v>3.20723</v>
      </c>
      <c r="J32" s="59">
        <v>0.201151</v>
      </c>
      <c r="K32" s="59">
        <v>2.9860999999999999E-2</v>
      </c>
      <c r="L32" s="59">
        <v>3.0359400000000001</v>
      </c>
      <c r="M32" s="59">
        <v>3.1890550000000002</v>
      </c>
    </row>
    <row r="33" spans="1:13" ht="16.5" customHeight="1" x14ac:dyDescent="0.2">
      <c r="A33" s="94">
        <v>292</v>
      </c>
      <c r="B33" s="97" t="s">
        <v>123</v>
      </c>
      <c r="C33" s="95" t="s">
        <v>72</v>
      </c>
      <c r="D33" s="59">
        <v>-2.2207999999999999E-4</v>
      </c>
      <c r="E33" s="59">
        <v>0</v>
      </c>
      <c r="F33" s="59">
        <v>0</v>
      </c>
      <c r="G33" s="59">
        <v>-2.2207999999999999E-4</v>
      </c>
      <c r="H33" s="59">
        <v>0</v>
      </c>
      <c r="I33" s="59">
        <v>0.42006700000000002</v>
      </c>
      <c r="J33" s="59">
        <v>0</v>
      </c>
      <c r="K33" s="59">
        <v>0</v>
      </c>
      <c r="L33" s="59">
        <v>0.42006700000000002</v>
      </c>
      <c r="M33" s="59">
        <v>0.41984492000000001</v>
      </c>
    </row>
    <row r="34" spans="1:13" ht="16.5" customHeight="1" x14ac:dyDescent="0.2">
      <c r="A34" s="94">
        <v>300</v>
      </c>
      <c r="B34" s="97" t="s">
        <v>124</v>
      </c>
      <c r="C34" s="95" t="s">
        <v>31</v>
      </c>
      <c r="D34" s="59">
        <v>2.18025</v>
      </c>
      <c r="E34" s="59">
        <v>0</v>
      </c>
      <c r="F34" s="59">
        <v>0</v>
      </c>
      <c r="G34" s="59">
        <v>2.18025</v>
      </c>
      <c r="H34" s="59">
        <v>0</v>
      </c>
      <c r="I34" s="59">
        <v>0.10506600000000001</v>
      </c>
      <c r="J34" s="59">
        <v>6.9848999999999994E-2</v>
      </c>
      <c r="K34" s="59">
        <v>9.0519999999999993E-3</v>
      </c>
      <c r="L34" s="59">
        <v>4.426900000000001E-2</v>
      </c>
      <c r="M34" s="59">
        <v>2.2245189999999999</v>
      </c>
    </row>
    <row r="35" spans="1:13" ht="16.5" customHeight="1" x14ac:dyDescent="0.2">
      <c r="A35" s="94">
        <v>344</v>
      </c>
      <c r="B35" s="97" t="s">
        <v>125</v>
      </c>
      <c r="C35" s="95" t="s">
        <v>59</v>
      </c>
      <c r="D35" s="59">
        <v>5.0000000000000001E-3</v>
      </c>
      <c r="E35" s="59">
        <v>0</v>
      </c>
      <c r="F35" s="59">
        <v>0</v>
      </c>
      <c r="G35" s="59">
        <v>5.0000000000000001E-3</v>
      </c>
      <c r="H35" s="59">
        <v>0</v>
      </c>
      <c r="I35" s="59">
        <v>1.7833999999999999E-2</v>
      </c>
      <c r="J35" s="59">
        <v>0</v>
      </c>
      <c r="K35" s="59">
        <v>0</v>
      </c>
      <c r="L35" s="59">
        <v>1.7833999999999999E-2</v>
      </c>
      <c r="M35" s="59">
        <v>2.2834E-2</v>
      </c>
    </row>
    <row r="36" spans="1:13" ht="16.5" customHeight="1" x14ac:dyDescent="0.2">
      <c r="A36" s="94">
        <v>348</v>
      </c>
      <c r="B36" s="97" t="s">
        <v>126</v>
      </c>
      <c r="C36" s="95" t="s">
        <v>32</v>
      </c>
      <c r="D36" s="59">
        <v>2.5401E-2</v>
      </c>
      <c r="E36" s="59">
        <v>0</v>
      </c>
      <c r="F36" s="59">
        <v>0</v>
      </c>
      <c r="G36" s="59">
        <v>2.5401E-2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2.5401E-2</v>
      </c>
    </row>
    <row r="37" spans="1:13" ht="16.5" customHeight="1" x14ac:dyDescent="0.2">
      <c r="A37" s="94">
        <v>356</v>
      </c>
      <c r="B37" s="97" t="s">
        <v>127</v>
      </c>
      <c r="C37" s="95" t="s">
        <v>60</v>
      </c>
      <c r="D37" s="59">
        <v>0.10150000000000001</v>
      </c>
      <c r="E37" s="59">
        <v>0</v>
      </c>
      <c r="F37" s="59">
        <v>0</v>
      </c>
      <c r="G37" s="59">
        <v>0.10150000000000001</v>
      </c>
      <c r="H37" s="59">
        <v>0</v>
      </c>
      <c r="I37" s="59">
        <v>-3.6499999999999998E-2</v>
      </c>
      <c r="J37" s="59">
        <v>0</v>
      </c>
      <c r="K37" s="59">
        <v>0</v>
      </c>
      <c r="L37" s="59">
        <v>-3.6499999999999998E-2</v>
      </c>
      <c r="M37" s="59">
        <v>6.5000000000000002E-2</v>
      </c>
    </row>
    <row r="38" spans="1:13" ht="16.5" customHeight="1" x14ac:dyDescent="0.2">
      <c r="A38" s="94">
        <v>368</v>
      </c>
      <c r="B38" s="97" t="s">
        <v>128</v>
      </c>
      <c r="C38" s="95" t="s">
        <v>92</v>
      </c>
      <c r="D38" s="59">
        <v>0.14000000000000001</v>
      </c>
      <c r="E38" s="59">
        <v>0</v>
      </c>
      <c r="F38" s="59">
        <v>0</v>
      </c>
      <c r="G38" s="59">
        <v>0.14000000000000001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0.14000000000000001</v>
      </c>
    </row>
    <row r="39" spans="1:13" ht="16.5" customHeight="1" x14ac:dyDescent="0.2">
      <c r="A39" s="94">
        <v>372</v>
      </c>
      <c r="B39" s="97" t="s">
        <v>129</v>
      </c>
      <c r="C39" s="95" t="s">
        <v>61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1.2340000000000001E-3</v>
      </c>
      <c r="J39" s="59">
        <v>0</v>
      </c>
      <c r="K39" s="59">
        <v>0</v>
      </c>
      <c r="L39" s="59">
        <v>1.2340000000000001E-3</v>
      </c>
      <c r="M39" s="59">
        <v>1.2340000000000001E-3</v>
      </c>
    </row>
    <row r="40" spans="1:13" ht="16.5" customHeight="1" x14ac:dyDescent="0.2">
      <c r="A40" s="94">
        <v>376</v>
      </c>
      <c r="B40" s="97" t="s">
        <v>130</v>
      </c>
      <c r="C40" s="95" t="s">
        <v>62</v>
      </c>
      <c r="D40" s="59">
        <v>1.3283E-2</v>
      </c>
      <c r="E40" s="59">
        <v>0</v>
      </c>
      <c r="F40" s="59">
        <v>0</v>
      </c>
      <c r="G40" s="59">
        <v>1.3283E-2</v>
      </c>
      <c r="H40" s="59">
        <v>0</v>
      </c>
      <c r="I40" s="59">
        <v>0.68480600000000003</v>
      </c>
      <c r="J40" s="59">
        <v>0</v>
      </c>
      <c r="K40" s="59">
        <v>2.313E-3</v>
      </c>
      <c r="L40" s="59">
        <v>0.68711900000000004</v>
      </c>
      <c r="M40" s="59">
        <v>0.70040200000000008</v>
      </c>
    </row>
    <row r="41" spans="1:13" ht="16.5" customHeight="1" x14ac:dyDescent="0.2">
      <c r="A41" s="94">
        <v>380</v>
      </c>
      <c r="B41" s="97" t="s">
        <v>131</v>
      </c>
      <c r="C41" s="95" t="s">
        <v>33</v>
      </c>
      <c r="D41" s="59">
        <v>0.118408</v>
      </c>
      <c r="E41" s="59">
        <v>0</v>
      </c>
      <c r="F41" s="59">
        <v>0</v>
      </c>
      <c r="G41" s="59">
        <v>0.118408</v>
      </c>
      <c r="H41" s="59">
        <v>0</v>
      </c>
      <c r="I41" s="59">
        <v>2.0666500000000001</v>
      </c>
      <c r="J41" s="59">
        <v>0.39</v>
      </c>
      <c r="K41" s="59">
        <v>0</v>
      </c>
      <c r="L41" s="59">
        <v>1.67665</v>
      </c>
      <c r="M41" s="59">
        <v>1.795058</v>
      </c>
    </row>
    <row r="42" spans="1:13" ht="16.5" customHeight="1" x14ac:dyDescent="0.2">
      <c r="A42" s="94">
        <v>400</v>
      </c>
      <c r="B42" s="97" t="s">
        <v>132</v>
      </c>
      <c r="C42" s="95" t="s">
        <v>100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-5.6554E-2</v>
      </c>
      <c r="J42" s="59">
        <v>0</v>
      </c>
      <c r="K42" s="59">
        <v>0</v>
      </c>
      <c r="L42" s="59">
        <v>-5.6554E-2</v>
      </c>
      <c r="M42" s="59">
        <v>-5.6554E-2</v>
      </c>
    </row>
    <row r="43" spans="1:13" ht="16.5" customHeight="1" x14ac:dyDescent="0.2">
      <c r="A43" s="94">
        <v>414</v>
      </c>
      <c r="B43" s="97" t="s">
        <v>133</v>
      </c>
      <c r="C43" s="95" t="s">
        <v>70</v>
      </c>
      <c r="D43" s="59">
        <v>9.7864699999999999E-2</v>
      </c>
      <c r="E43" s="59">
        <v>0</v>
      </c>
      <c r="F43" s="59">
        <v>0</v>
      </c>
      <c r="G43" s="59">
        <v>9.7864699999999999E-2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9.7864699999999999E-2</v>
      </c>
    </row>
    <row r="44" spans="1:13" ht="16.5" customHeight="1" x14ac:dyDescent="0.2">
      <c r="A44" s="94">
        <v>422</v>
      </c>
      <c r="B44" s="97" t="s">
        <v>134</v>
      </c>
      <c r="C44" s="95" t="s">
        <v>63</v>
      </c>
      <c r="D44" s="59">
        <v>2.5499999999999998E-2</v>
      </c>
      <c r="E44" s="59">
        <v>0</v>
      </c>
      <c r="F44" s="59">
        <v>0</v>
      </c>
      <c r="G44" s="59">
        <v>2.5499999999999998E-2</v>
      </c>
      <c r="H44" s="59">
        <v>0</v>
      </c>
      <c r="I44" s="59">
        <v>1.2578000000000001E-2</v>
      </c>
      <c r="J44" s="59">
        <v>0</v>
      </c>
      <c r="K44" s="59">
        <v>-8.7299999999999997E-4</v>
      </c>
      <c r="L44" s="59">
        <v>1.1705E-2</v>
      </c>
      <c r="M44" s="59">
        <v>3.7205000000000002E-2</v>
      </c>
    </row>
    <row r="45" spans="1:13" ht="16.5" customHeight="1" x14ac:dyDescent="0.2">
      <c r="A45" s="94">
        <v>428</v>
      </c>
      <c r="B45" s="97" t="s">
        <v>135</v>
      </c>
      <c r="C45" s="95" t="s">
        <v>97</v>
      </c>
      <c r="D45" s="59">
        <v>5.0000000000000001E-3</v>
      </c>
      <c r="E45" s="59">
        <v>0</v>
      </c>
      <c r="F45" s="59">
        <v>0</v>
      </c>
      <c r="G45" s="59">
        <v>5.0000000000000001E-3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5.0000000000000001E-3</v>
      </c>
    </row>
    <row r="46" spans="1:13" ht="16.5" customHeight="1" x14ac:dyDescent="0.2">
      <c r="A46" s="94">
        <v>438</v>
      </c>
      <c r="B46" s="97" t="s">
        <v>136</v>
      </c>
      <c r="C46" s="95" t="s">
        <v>34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0.195545</v>
      </c>
      <c r="J46" s="59">
        <v>0</v>
      </c>
      <c r="K46" s="59">
        <v>0</v>
      </c>
      <c r="L46" s="59">
        <v>0.195545</v>
      </c>
      <c r="M46" s="59">
        <v>0.195545</v>
      </c>
    </row>
    <row r="47" spans="1:13" ht="16.5" customHeight="1" x14ac:dyDescent="0.2">
      <c r="A47" s="94">
        <v>442</v>
      </c>
      <c r="B47" s="97" t="s">
        <v>137</v>
      </c>
      <c r="C47" s="95" t="s">
        <v>35</v>
      </c>
      <c r="D47" s="59">
        <v>4.5090000000000003</v>
      </c>
      <c r="E47" s="59">
        <v>0</v>
      </c>
      <c r="F47" s="59">
        <v>0</v>
      </c>
      <c r="G47" s="59">
        <v>4.5090000000000003</v>
      </c>
      <c r="H47" s="59">
        <v>0</v>
      </c>
      <c r="I47" s="59">
        <v>1.5438400000000001</v>
      </c>
      <c r="J47" s="59">
        <v>0</v>
      </c>
      <c r="K47" s="59">
        <v>7.7682000000000001E-2</v>
      </c>
      <c r="L47" s="59">
        <v>1.6215220000000001</v>
      </c>
      <c r="M47" s="59">
        <v>6.1305220000000009</v>
      </c>
    </row>
    <row r="48" spans="1:13" ht="16.5" customHeight="1" x14ac:dyDescent="0.2">
      <c r="A48" s="94">
        <v>470</v>
      </c>
      <c r="B48" s="97" t="s">
        <v>138</v>
      </c>
      <c r="C48" s="95" t="s">
        <v>36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7.4244000000000004E-2</v>
      </c>
      <c r="J48" s="59">
        <v>0</v>
      </c>
      <c r="K48" s="59">
        <v>0</v>
      </c>
      <c r="L48" s="59">
        <v>7.4244000000000004E-2</v>
      </c>
      <c r="M48" s="59">
        <v>7.4244000000000004E-2</v>
      </c>
    </row>
    <row r="49" spans="1:13" ht="16.5" customHeight="1" x14ac:dyDescent="0.2">
      <c r="A49" s="94">
        <v>492</v>
      </c>
      <c r="B49" s="97" t="s">
        <v>139</v>
      </c>
      <c r="C49" s="95" t="s">
        <v>98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0.12361800000000001</v>
      </c>
      <c r="L49" s="59">
        <v>0.12361800000000001</v>
      </c>
      <c r="M49" s="59">
        <v>0.12361800000000001</v>
      </c>
    </row>
    <row r="50" spans="1:13" ht="16.5" customHeight="1" x14ac:dyDescent="0.2">
      <c r="A50" s="94">
        <v>499</v>
      </c>
      <c r="B50" s="97" t="s">
        <v>140</v>
      </c>
      <c r="C50" s="95" t="s">
        <v>37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1.3100000000000001E-4</v>
      </c>
      <c r="J50" s="59">
        <v>0</v>
      </c>
      <c r="K50" s="59">
        <v>0</v>
      </c>
      <c r="L50" s="59">
        <v>1.3100000000000001E-4</v>
      </c>
      <c r="M50" s="59">
        <v>1.3100000000000001E-4</v>
      </c>
    </row>
    <row r="51" spans="1:13" ht="16.5" customHeight="1" x14ac:dyDescent="0.2">
      <c r="A51" s="94">
        <v>528</v>
      </c>
      <c r="B51" s="97" t="s">
        <v>141</v>
      </c>
      <c r="C51" s="95" t="s">
        <v>38</v>
      </c>
      <c r="D51" s="59">
        <v>0.42326399999999997</v>
      </c>
      <c r="E51" s="59">
        <v>0</v>
      </c>
      <c r="F51" s="59">
        <v>0</v>
      </c>
      <c r="G51" s="59">
        <v>0.42326399999999997</v>
      </c>
      <c r="H51" s="59">
        <v>0</v>
      </c>
      <c r="I51" s="59">
        <v>3.21848</v>
      </c>
      <c r="J51" s="59">
        <v>22.0489</v>
      </c>
      <c r="K51" s="59">
        <v>7.1652699999999996</v>
      </c>
      <c r="L51" s="59">
        <v>-11.665150000000001</v>
      </c>
      <c r="M51" s="59">
        <v>-11.241886000000001</v>
      </c>
    </row>
    <row r="52" spans="1:13" ht="16.5" customHeight="1" x14ac:dyDescent="0.2">
      <c r="A52" s="94">
        <v>534</v>
      </c>
      <c r="B52" s="97" t="s">
        <v>142</v>
      </c>
      <c r="C52" s="95" t="s">
        <v>71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2.4299999999999999E-3</v>
      </c>
      <c r="J52" s="59">
        <v>0</v>
      </c>
      <c r="K52" s="59">
        <v>0</v>
      </c>
      <c r="L52" s="59">
        <v>2.4299999999999999E-3</v>
      </c>
      <c r="M52" s="59">
        <v>2.4299999999999999E-3</v>
      </c>
    </row>
    <row r="53" spans="1:13" ht="16.5" customHeight="1" x14ac:dyDescent="0.2">
      <c r="A53" s="94">
        <v>578</v>
      </c>
      <c r="B53" s="97" t="s">
        <v>143</v>
      </c>
      <c r="C53" s="95" t="s">
        <v>64</v>
      </c>
      <c r="D53" s="59">
        <v>3.1474000000000002E-2</v>
      </c>
      <c r="E53" s="59">
        <v>0</v>
      </c>
      <c r="F53" s="59">
        <v>0</v>
      </c>
      <c r="G53" s="59">
        <v>3.1474000000000002E-2</v>
      </c>
      <c r="H53" s="59">
        <v>0</v>
      </c>
      <c r="I53" s="59">
        <v>1.189E-2</v>
      </c>
      <c r="J53" s="59">
        <v>0</v>
      </c>
      <c r="K53" s="59">
        <v>0</v>
      </c>
      <c r="L53" s="59">
        <v>1.189E-2</v>
      </c>
      <c r="M53" s="59">
        <v>4.3364E-2</v>
      </c>
    </row>
    <row r="54" spans="1:13" ht="16.5" customHeight="1" x14ac:dyDescent="0.2">
      <c r="A54" s="94">
        <v>608</v>
      </c>
      <c r="B54" s="97" t="s">
        <v>144</v>
      </c>
      <c r="C54" s="95" t="s">
        <v>101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4.1000000000000003E-3</v>
      </c>
      <c r="J54" s="59">
        <v>0</v>
      </c>
      <c r="K54" s="59">
        <v>0</v>
      </c>
      <c r="L54" s="59">
        <v>4.1000000000000003E-3</v>
      </c>
      <c r="M54" s="59">
        <v>4.1000000000000003E-3</v>
      </c>
    </row>
    <row r="55" spans="1:13" ht="16.5" customHeight="1" x14ac:dyDescent="0.2">
      <c r="A55" s="94">
        <v>616</v>
      </c>
      <c r="B55" s="97" t="s">
        <v>145</v>
      </c>
      <c r="C55" s="95" t="s">
        <v>39</v>
      </c>
      <c r="D55" s="59">
        <v>5.5E-2</v>
      </c>
      <c r="E55" s="59">
        <v>0</v>
      </c>
      <c r="F55" s="59">
        <v>0</v>
      </c>
      <c r="G55" s="59">
        <v>5.5E-2</v>
      </c>
      <c r="H55" s="59">
        <v>0</v>
      </c>
      <c r="I55" s="59">
        <v>0</v>
      </c>
      <c r="J55" s="59">
        <v>0</v>
      </c>
      <c r="K55" s="59">
        <v>-2.5137</v>
      </c>
      <c r="L55" s="59">
        <v>-2.5137</v>
      </c>
      <c r="M55" s="59">
        <v>-2.4586999999999999</v>
      </c>
    </row>
    <row r="56" spans="1:13" ht="16.5" customHeight="1" x14ac:dyDescent="0.2">
      <c r="A56" s="94">
        <v>620</v>
      </c>
      <c r="B56" s="97" t="s">
        <v>146</v>
      </c>
      <c r="C56" s="95" t="s">
        <v>93</v>
      </c>
      <c r="D56" s="59">
        <v>1.3924000000000001E-2</v>
      </c>
      <c r="E56" s="59">
        <v>0</v>
      </c>
      <c r="F56" s="59">
        <v>0</v>
      </c>
      <c r="G56" s="59">
        <v>1.3924000000000001E-2</v>
      </c>
      <c r="H56" s="59">
        <v>0</v>
      </c>
      <c r="I56" s="59">
        <v>0.41185300000000002</v>
      </c>
      <c r="J56" s="59">
        <v>0</v>
      </c>
      <c r="K56" s="59">
        <v>0</v>
      </c>
      <c r="L56" s="59">
        <v>0.41185300000000002</v>
      </c>
      <c r="M56" s="59">
        <v>0.42577700000000002</v>
      </c>
    </row>
    <row r="57" spans="1:13" ht="16.5" customHeight="1" x14ac:dyDescent="0.2">
      <c r="A57" s="94">
        <v>634</v>
      </c>
      <c r="B57" s="97" t="s">
        <v>147</v>
      </c>
      <c r="C57" s="95" t="s">
        <v>102</v>
      </c>
      <c r="D57" s="60">
        <v>2.5600000000000002E-3</v>
      </c>
      <c r="E57" s="60">
        <v>0</v>
      </c>
      <c r="F57" s="60">
        <v>0</v>
      </c>
      <c r="G57" s="60">
        <v>2.5600000000000002E-3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2.5600000000000002E-3</v>
      </c>
    </row>
    <row r="58" spans="1:13" ht="16.5" customHeight="1" x14ac:dyDescent="0.2">
      <c r="A58" s="94">
        <v>642</v>
      </c>
      <c r="B58" s="97" t="s">
        <v>148</v>
      </c>
      <c r="C58" s="95" t="s">
        <v>40</v>
      </c>
      <c r="D58" s="60">
        <v>5.0000000000000001E-3</v>
      </c>
      <c r="E58" s="60">
        <v>0</v>
      </c>
      <c r="F58" s="60">
        <v>0</v>
      </c>
      <c r="G58" s="60">
        <v>5.0000000000000001E-3</v>
      </c>
      <c r="H58" s="60">
        <v>0</v>
      </c>
      <c r="I58" s="60">
        <v>4.2122E-2</v>
      </c>
      <c r="J58" s="60">
        <v>0</v>
      </c>
      <c r="K58" s="60">
        <v>-2.0109599999999999</v>
      </c>
      <c r="L58" s="60">
        <v>-1.9688379999999999</v>
      </c>
      <c r="M58" s="60">
        <v>-1.963838</v>
      </c>
    </row>
    <row r="59" spans="1:13" ht="16.5" customHeight="1" x14ac:dyDescent="0.2">
      <c r="A59" s="94">
        <v>643</v>
      </c>
      <c r="B59" s="97" t="s">
        <v>149</v>
      </c>
      <c r="C59" s="95" t="s">
        <v>41</v>
      </c>
      <c r="D59" s="60">
        <v>2.5000000000000001E-3</v>
      </c>
      <c r="E59" s="60">
        <v>0</v>
      </c>
      <c r="F59" s="60">
        <v>0</v>
      </c>
      <c r="G59" s="60">
        <v>2.5000000000000001E-3</v>
      </c>
      <c r="H59" s="60">
        <v>0</v>
      </c>
      <c r="I59" s="60">
        <v>1.7991600000000001</v>
      </c>
      <c r="J59" s="60">
        <v>0</v>
      </c>
      <c r="K59" s="60">
        <v>0</v>
      </c>
      <c r="L59" s="60">
        <v>1.7991600000000001</v>
      </c>
      <c r="M59" s="60">
        <v>1.80166</v>
      </c>
    </row>
    <row r="60" spans="1:13" ht="16.5" customHeight="1" x14ac:dyDescent="0.2">
      <c r="A60" s="94">
        <v>670</v>
      </c>
      <c r="B60" s="97" t="s">
        <v>150</v>
      </c>
      <c r="C60" s="95" t="s">
        <v>42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2.9648000000000001E-2</v>
      </c>
      <c r="J60" s="60">
        <v>0.32326300000000002</v>
      </c>
      <c r="K60" s="60">
        <v>0</v>
      </c>
      <c r="L60" s="60">
        <v>-0.29361500000000001</v>
      </c>
      <c r="M60" s="60">
        <v>-0.29361500000000001</v>
      </c>
    </row>
    <row r="61" spans="1:13" ht="16.5" customHeight="1" x14ac:dyDescent="0.2">
      <c r="A61" s="94">
        <v>682</v>
      </c>
      <c r="B61" s="97" t="s">
        <v>151</v>
      </c>
      <c r="C61" s="95" t="s">
        <v>95</v>
      </c>
      <c r="D61" s="60">
        <v>0.110945</v>
      </c>
      <c r="E61" s="60">
        <v>0</v>
      </c>
      <c r="F61" s="60">
        <v>0</v>
      </c>
      <c r="G61" s="60">
        <v>0.110945</v>
      </c>
      <c r="H61" s="60">
        <v>0</v>
      </c>
      <c r="I61" s="60">
        <v>3.9740000000000001E-3</v>
      </c>
      <c r="J61" s="60">
        <v>0</v>
      </c>
      <c r="K61" s="60">
        <v>0</v>
      </c>
      <c r="L61" s="60">
        <v>3.9740000000000001E-3</v>
      </c>
      <c r="M61" s="60">
        <v>0.11491900000000001</v>
      </c>
    </row>
    <row r="62" spans="1:13" ht="16.5" customHeight="1" x14ac:dyDescent="0.2">
      <c r="A62" s="94">
        <v>688</v>
      </c>
      <c r="B62" s="97" t="s">
        <v>152</v>
      </c>
      <c r="C62" s="95" t="s">
        <v>43</v>
      </c>
      <c r="D62" s="60">
        <v>0.21792700000000001</v>
      </c>
      <c r="E62" s="60">
        <v>0</v>
      </c>
      <c r="F62" s="60">
        <v>0</v>
      </c>
      <c r="G62" s="60">
        <v>0.21792700000000001</v>
      </c>
      <c r="H62" s="60">
        <v>0</v>
      </c>
      <c r="I62" s="60">
        <v>1.7340000000000001E-3</v>
      </c>
      <c r="J62" s="60">
        <v>0</v>
      </c>
      <c r="K62" s="60">
        <v>0</v>
      </c>
      <c r="L62" s="60">
        <v>1.7340000000000001E-3</v>
      </c>
      <c r="M62" s="60">
        <v>0.21966100000000002</v>
      </c>
    </row>
    <row r="63" spans="1:13" ht="16.5" customHeight="1" x14ac:dyDescent="0.2">
      <c r="A63" s="94">
        <v>690</v>
      </c>
      <c r="B63" s="97" t="s">
        <v>153</v>
      </c>
      <c r="C63" s="95" t="s">
        <v>99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6.979E-3</v>
      </c>
      <c r="J63" s="60">
        <v>0</v>
      </c>
      <c r="K63" s="60">
        <v>4.0000000000000001E-3</v>
      </c>
      <c r="L63" s="60">
        <v>1.0978999999999999E-2</v>
      </c>
      <c r="M63" s="60">
        <v>1.0978999999999999E-2</v>
      </c>
    </row>
    <row r="64" spans="1:13" ht="16.5" customHeight="1" x14ac:dyDescent="0.2">
      <c r="A64" s="94">
        <v>703</v>
      </c>
      <c r="B64" s="97" t="s">
        <v>154</v>
      </c>
      <c r="C64" s="95" t="s">
        <v>44</v>
      </c>
      <c r="D64" s="60">
        <v>2.48582E-2</v>
      </c>
      <c r="E64" s="60">
        <v>0</v>
      </c>
      <c r="F64" s="60">
        <v>0</v>
      </c>
      <c r="G64" s="60">
        <v>2.48582E-2</v>
      </c>
      <c r="H64" s="60">
        <v>0</v>
      </c>
      <c r="I64" s="60">
        <v>-1.23491</v>
      </c>
      <c r="J64" s="60">
        <v>0</v>
      </c>
      <c r="K64" s="60">
        <v>0</v>
      </c>
      <c r="L64" s="60">
        <v>-1.23491</v>
      </c>
      <c r="M64" s="60">
        <v>-1.2100518</v>
      </c>
    </row>
    <row r="65" spans="1:13" ht="16.5" customHeight="1" x14ac:dyDescent="0.2">
      <c r="A65" s="94">
        <v>705</v>
      </c>
      <c r="B65" s="97" t="s">
        <v>155</v>
      </c>
      <c r="C65" s="95" t="s">
        <v>45</v>
      </c>
      <c r="D65" s="60">
        <v>-7.7354000000000006E-2</v>
      </c>
      <c r="E65" s="60">
        <v>0</v>
      </c>
      <c r="F65" s="60">
        <v>0</v>
      </c>
      <c r="G65" s="60">
        <v>-7.7354000000000006E-2</v>
      </c>
      <c r="H65" s="60">
        <v>0</v>
      </c>
      <c r="I65" s="60">
        <v>-0.71105300000000005</v>
      </c>
      <c r="J65" s="60">
        <v>0.127856</v>
      </c>
      <c r="K65" s="60">
        <v>-0.41811900000000002</v>
      </c>
      <c r="L65" s="60">
        <v>-1.257028</v>
      </c>
      <c r="M65" s="60">
        <v>-1.334382</v>
      </c>
    </row>
    <row r="66" spans="1:13" ht="16.5" customHeight="1" x14ac:dyDescent="0.2">
      <c r="A66" s="94">
        <v>724</v>
      </c>
      <c r="B66" s="97" t="s">
        <v>156</v>
      </c>
      <c r="C66" s="95" t="s">
        <v>65</v>
      </c>
      <c r="D66" s="60">
        <v>-0.09</v>
      </c>
      <c r="E66" s="60">
        <v>0</v>
      </c>
      <c r="F66" s="60">
        <v>0</v>
      </c>
      <c r="G66" s="60">
        <v>-0.09</v>
      </c>
      <c r="H66" s="60">
        <v>0</v>
      </c>
      <c r="I66" s="60">
        <v>1.95E-4</v>
      </c>
      <c r="J66" s="60">
        <v>0</v>
      </c>
      <c r="K66" s="60">
        <v>0</v>
      </c>
      <c r="L66" s="60">
        <v>1.95E-4</v>
      </c>
      <c r="M66" s="60">
        <v>-8.9804999999999996E-2</v>
      </c>
    </row>
    <row r="67" spans="1:13" ht="16.5" customHeight="1" x14ac:dyDescent="0.2">
      <c r="A67" s="94">
        <v>752</v>
      </c>
      <c r="B67" s="97" t="s">
        <v>157</v>
      </c>
      <c r="C67" s="95" t="s">
        <v>46</v>
      </c>
      <c r="D67" s="60">
        <v>7.6657000000000003E-2</v>
      </c>
      <c r="E67" s="60">
        <v>0</v>
      </c>
      <c r="F67" s="60">
        <v>0</v>
      </c>
      <c r="G67" s="60">
        <v>7.6657000000000003E-2</v>
      </c>
      <c r="H67" s="60">
        <v>0</v>
      </c>
      <c r="I67" s="60">
        <v>6.8999999999999997E-5</v>
      </c>
      <c r="J67" s="60">
        <v>0</v>
      </c>
      <c r="K67" s="60">
        <v>0</v>
      </c>
      <c r="L67" s="60">
        <v>6.8999999999999997E-5</v>
      </c>
      <c r="M67" s="60">
        <v>7.6726000000000003E-2</v>
      </c>
    </row>
    <row r="68" spans="1:13" ht="16.5" customHeight="1" x14ac:dyDescent="0.2">
      <c r="A68" s="94">
        <v>756</v>
      </c>
      <c r="B68" s="97" t="s">
        <v>158</v>
      </c>
      <c r="C68" s="95" t="s">
        <v>47</v>
      </c>
      <c r="D68" s="60">
        <v>1.3431299999999999</v>
      </c>
      <c r="E68" s="60">
        <v>0</v>
      </c>
      <c r="F68" s="60">
        <v>0</v>
      </c>
      <c r="G68" s="60">
        <v>1.3431299999999999</v>
      </c>
      <c r="H68" s="60">
        <v>0</v>
      </c>
      <c r="I68" s="60">
        <v>-3.8592200000000001</v>
      </c>
      <c r="J68" s="60">
        <v>0</v>
      </c>
      <c r="K68" s="60">
        <v>-1.0821000000000001</v>
      </c>
      <c r="L68" s="60">
        <v>-4.9413200000000002</v>
      </c>
      <c r="M68" s="60">
        <v>-3.5981900000000002</v>
      </c>
    </row>
    <row r="69" spans="1:13" ht="16.5" customHeight="1" x14ac:dyDescent="0.2">
      <c r="A69" s="94">
        <v>760</v>
      </c>
      <c r="B69" s="97" t="s">
        <v>159</v>
      </c>
      <c r="C69" s="95" t="s">
        <v>66</v>
      </c>
      <c r="D69" s="60">
        <v>0.03</v>
      </c>
      <c r="E69" s="60">
        <v>0</v>
      </c>
      <c r="F69" s="60">
        <v>0</v>
      </c>
      <c r="G69" s="60">
        <v>0.03</v>
      </c>
      <c r="H69" s="60">
        <v>0</v>
      </c>
      <c r="I69" s="60">
        <v>9.5000000000000001E-2</v>
      </c>
      <c r="J69" s="60">
        <v>0</v>
      </c>
      <c r="K69" s="60">
        <v>0</v>
      </c>
      <c r="L69" s="60">
        <v>9.5000000000000001E-2</v>
      </c>
      <c r="M69" s="60">
        <v>0.125</v>
      </c>
    </row>
    <row r="70" spans="1:13" ht="16.5" customHeight="1" x14ac:dyDescent="0.2">
      <c r="A70" s="94">
        <v>784</v>
      </c>
      <c r="B70" s="97" t="s">
        <v>160</v>
      </c>
      <c r="C70" s="95" t="s">
        <v>67</v>
      </c>
      <c r="D70" s="60">
        <v>4.9672000000000001E-2</v>
      </c>
      <c r="E70" s="60">
        <v>0</v>
      </c>
      <c r="F70" s="60">
        <v>0</v>
      </c>
      <c r="G70" s="60">
        <v>4.9672000000000001E-2</v>
      </c>
      <c r="H70" s="60">
        <v>0</v>
      </c>
      <c r="I70" s="60">
        <v>-4.8006E-2</v>
      </c>
      <c r="J70" s="60">
        <v>0</v>
      </c>
      <c r="K70" s="60">
        <v>0</v>
      </c>
      <c r="L70" s="60">
        <v>-4.8006E-2</v>
      </c>
      <c r="M70" s="60">
        <v>1.6660000000000008E-3</v>
      </c>
    </row>
    <row r="71" spans="1:13" ht="16.5" customHeight="1" x14ac:dyDescent="0.2">
      <c r="A71" s="94">
        <v>792</v>
      </c>
      <c r="B71" s="97" t="s">
        <v>161</v>
      </c>
      <c r="C71" s="95" t="s">
        <v>48</v>
      </c>
      <c r="D71" s="60">
        <v>0.42191400000000001</v>
      </c>
      <c r="E71" s="60">
        <v>0</v>
      </c>
      <c r="F71" s="60">
        <v>0</v>
      </c>
      <c r="G71" s="60">
        <v>0.42191400000000001</v>
      </c>
      <c r="H71" s="60">
        <v>0</v>
      </c>
      <c r="I71" s="60">
        <v>0.44737500000000002</v>
      </c>
      <c r="J71" s="60">
        <v>-4.8780000000000004E-3</v>
      </c>
      <c r="K71" s="60">
        <v>0</v>
      </c>
      <c r="L71" s="60">
        <v>0.45225300000000002</v>
      </c>
      <c r="M71" s="60">
        <v>0.87416700000000003</v>
      </c>
    </row>
    <row r="72" spans="1:13" ht="16.5" customHeight="1" x14ac:dyDescent="0.2">
      <c r="A72" s="94">
        <v>804</v>
      </c>
      <c r="B72" s="97" t="s">
        <v>162</v>
      </c>
      <c r="C72" s="95" t="s">
        <v>49</v>
      </c>
      <c r="D72" s="60">
        <v>7.0099300000000002E-3</v>
      </c>
      <c r="E72" s="60">
        <v>0</v>
      </c>
      <c r="F72" s="60">
        <v>0</v>
      </c>
      <c r="G72" s="60">
        <v>7.0099300000000002E-3</v>
      </c>
      <c r="H72" s="60">
        <v>0</v>
      </c>
      <c r="I72" s="60">
        <v>9.8999999999999994E-5</v>
      </c>
      <c r="J72" s="60">
        <v>0</v>
      </c>
      <c r="K72" s="60">
        <v>0</v>
      </c>
      <c r="L72" s="60">
        <v>9.8999999999999994E-5</v>
      </c>
      <c r="M72" s="60">
        <v>7.1089300000000003E-3</v>
      </c>
    </row>
    <row r="73" spans="1:13" ht="16.5" customHeight="1" x14ac:dyDescent="0.2">
      <c r="A73" s="94">
        <v>818</v>
      </c>
      <c r="B73" s="97" t="s">
        <v>163</v>
      </c>
      <c r="C73" s="95" t="s">
        <v>68</v>
      </c>
      <c r="D73" s="61">
        <v>1.23348E-2</v>
      </c>
      <c r="E73" s="61">
        <v>0</v>
      </c>
      <c r="F73" s="61">
        <v>0</v>
      </c>
      <c r="G73" s="61">
        <v>1.23348E-2</v>
      </c>
      <c r="H73" s="61">
        <v>0</v>
      </c>
      <c r="I73" s="61">
        <v>2.9596999999999998E-2</v>
      </c>
      <c r="J73" s="61">
        <v>0</v>
      </c>
      <c r="K73" s="61">
        <v>0</v>
      </c>
      <c r="L73" s="61">
        <v>2.9596999999999998E-2</v>
      </c>
      <c r="M73" s="61">
        <v>4.1931799999999998E-2</v>
      </c>
    </row>
    <row r="74" spans="1:13" ht="16.5" customHeight="1" x14ac:dyDescent="0.2">
      <c r="A74" s="94">
        <v>826</v>
      </c>
      <c r="B74" s="97" t="s">
        <v>164</v>
      </c>
      <c r="C74" s="95" t="s">
        <v>50</v>
      </c>
      <c r="D74" s="61">
        <v>0.32597199999999998</v>
      </c>
      <c r="E74" s="61">
        <v>0</v>
      </c>
      <c r="F74" s="61">
        <v>0</v>
      </c>
      <c r="G74" s="61">
        <v>0.32597199999999998</v>
      </c>
      <c r="H74" s="61">
        <v>0</v>
      </c>
      <c r="I74" s="61">
        <v>5.4347099999999999</v>
      </c>
      <c r="J74" s="61">
        <v>82.949399999999997</v>
      </c>
      <c r="K74" s="61">
        <v>0.54722999999999999</v>
      </c>
      <c r="L74" s="61">
        <v>-76.967460000000003</v>
      </c>
      <c r="M74" s="61">
        <v>-76.64148800000001</v>
      </c>
    </row>
    <row r="75" spans="1:13" ht="16.5" customHeight="1" x14ac:dyDescent="0.2">
      <c r="A75" s="94">
        <v>832</v>
      </c>
      <c r="B75" s="97" t="s">
        <v>165</v>
      </c>
      <c r="C75" s="95" t="s">
        <v>69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2.3189999999999999E-3</v>
      </c>
      <c r="J75" s="61">
        <v>0</v>
      </c>
      <c r="K75" s="61">
        <v>0</v>
      </c>
      <c r="L75" s="61">
        <v>2.3189999999999999E-3</v>
      </c>
      <c r="M75" s="61">
        <v>2.3189999999999999E-3</v>
      </c>
    </row>
    <row r="76" spans="1:13" ht="16.5" customHeight="1" x14ac:dyDescent="0.2">
      <c r="A76" s="94">
        <v>840</v>
      </c>
      <c r="B76" s="97" t="s">
        <v>166</v>
      </c>
      <c r="C76" s="95" t="s">
        <v>51</v>
      </c>
      <c r="D76" s="61">
        <v>0.283275</v>
      </c>
      <c r="E76" s="61">
        <v>0</v>
      </c>
      <c r="F76" s="61">
        <v>0</v>
      </c>
      <c r="G76" s="61">
        <v>0.283275</v>
      </c>
      <c r="H76" s="61">
        <v>0</v>
      </c>
      <c r="I76" s="61">
        <v>-7.5921599999999998</v>
      </c>
      <c r="J76" s="61">
        <v>0</v>
      </c>
      <c r="K76" s="61">
        <v>7.4875999999999998E-2</v>
      </c>
      <c r="L76" s="61">
        <v>-7.5172840000000001</v>
      </c>
      <c r="M76" s="61">
        <v>-7.2340090000000004</v>
      </c>
    </row>
    <row r="77" spans="1:13" ht="16.5" customHeight="1" x14ac:dyDescent="0.2">
      <c r="A77" s="94">
        <v>850</v>
      </c>
      <c r="B77" s="97" t="s">
        <v>167</v>
      </c>
      <c r="C77" s="95" t="s">
        <v>103</v>
      </c>
      <c r="D77" s="61">
        <v>1.49321E-2</v>
      </c>
      <c r="E77" s="61">
        <v>0</v>
      </c>
      <c r="F77" s="61">
        <v>0</v>
      </c>
      <c r="G77" s="61">
        <v>1.49321E-2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1">
        <v>1.49321E-2</v>
      </c>
    </row>
    <row r="78" spans="1:13" ht="16.5" customHeight="1" x14ac:dyDescent="0.2">
      <c r="A78" s="94">
        <v>858</v>
      </c>
      <c r="B78" s="97" t="s">
        <v>168</v>
      </c>
      <c r="C78" s="95" t="s">
        <v>96</v>
      </c>
      <c r="D78" s="61">
        <v>8.7000000000000001E-4</v>
      </c>
      <c r="E78" s="61">
        <v>0</v>
      </c>
      <c r="F78" s="61">
        <v>0</v>
      </c>
      <c r="G78" s="61">
        <v>8.7000000000000001E-4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8.7000000000000001E-4</v>
      </c>
    </row>
    <row r="79" spans="1:13" ht="16.5" customHeight="1" x14ac:dyDescent="0.2">
      <c r="A79" s="94">
        <v>900</v>
      </c>
      <c r="B79" s="97" t="s">
        <v>169</v>
      </c>
      <c r="C79" s="95" t="s">
        <v>94</v>
      </c>
      <c r="D79" s="61">
        <v>0.10299999999999999</v>
      </c>
      <c r="E79" s="61">
        <v>0</v>
      </c>
      <c r="F79" s="61">
        <v>0</v>
      </c>
      <c r="G79" s="61">
        <v>0.10299999999999999</v>
      </c>
      <c r="H79" s="61">
        <v>0</v>
      </c>
      <c r="I79" s="61">
        <v>1.9366999999999999E-2</v>
      </c>
      <c r="J79" s="61">
        <v>0</v>
      </c>
      <c r="K79" s="61">
        <v>-4.0524699999999996</v>
      </c>
      <c r="L79" s="61">
        <v>-4.0331029999999997</v>
      </c>
      <c r="M79" s="61">
        <v>-3.9301029999999995</v>
      </c>
    </row>
    <row r="80" spans="1:13" ht="16.5" customHeight="1" x14ac:dyDescent="0.2">
      <c r="A80" s="35">
        <v>0</v>
      </c>
      <c r="B80" s="96" t="s">
        <v>52</v>
      </c>
      <c r="C80" s="40" t="s">
        <v>53</v>
      </c>
      <c r="D80" s="59">
        <v>-4.4201499999999992E-4</v>
      </c>
      <c r="E80" s="59">
        <v>0</v>
      </c>
      <c r="F80" s="59">
        <v>0</v>
      </c>
      <c r="G80" s="59">
        <v>-4.4201499999999992E-4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-4.4201499999999992E-4</v>
      </c>
    </row>
    <row r="81" spans="1:13" s="13" customFormat="1" x14ac:dyDescent="0.2">
      <c r="A81" s="42"/>
      <c r="B81" s="50" t="s">
        <v>0</v>
      </c>
      <c r="C81" s="41" t="s">
        <v>54</v>
      </c>
      <c r="D81" s="43">
        <v>17.218622603000007</v>
      </c>
      <c r="E81" s="43">
        <v>0</v>
      </c>
      <c r="F81" s="43">
        <v>0</v>
      </c>
      <c r="G81" s="43">
        <v>17.218622603000007</v>
      </c>
      <c r="H81" s="43">
        <v>0</v>
      </c>
      <c r="I81" s="43">
        <v>35.702581000000016</v>
      </c>
      <c r="J81" s="43">
        <v>107.73863</v>
      </c>
      <c r="K81" s="43">
        <v>-13.150661000000003</v>
      </c>
      <c r="L81" s="43">
        <v>-85.186710000000005</v>
      </c>
      <c r="M81" s="43">
        <v>-67.968087396999991</v>
      </c>
    </row>
    <row r="82" spans="1:13" s="13" customFormat="1" ht="52.5" customHeight="1" x14ac:dyDescent="0.2">
      <c r="A82" s="37"/>
      <c r="B82" s="33" t="s">
        <v>73</v>
      </c>
      <c r="C82" s="3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>
        <f>84.5626368420101+89.07423381</f>
        <v>173.63687065201009</v>
      </c>
    </row>
    <row r="83" spans="1:13" s="13" customFormat="1" x14ac:dyDescent="0.2">
      <c r="A83" s="37"/>
      <c r="B83" s="34" t="s">
        <v>75</v>
      </c>
      <c r="C83" s="31" t="s">
        <v>76</v>
      </c>
      <c r="D83" s="43">
        <f t="shared" ref="D83:L83" si="0">D81+D82</f>
        <v>17.218622603000007</v>
      </c>
      <c r="E83" s="43">
        <f t="shared" si="0"/>
        <v>0</v>
      </c>
      <c r="F83" s="43">
        <f t="shared" si="0"/>
        <v>0</v>
      </c>
      <c r="G83" s="43">
        <f t="shared" si="0"/>
        <v>17.218622603000007</v>
      </c>
      <c r="H83" s="43">
        <f t="shared" si="0"/>
        <v>0</v>
      </c>
      <c r="I83" s="43">
        <f t="shared" si="0"/>
        <v>35.702581000000016</v>
      </c>
      <c r="J83" s="43">
        <f t="shared" si="0"/>
        <v>107.73863</v>
      </c>
      <c r="K83" s="43">
        <f t="shared" si="0"/>
        <v>-13.150661000000003</v>
      </c>
      <c r="L83" s="43">
        <f t="shared" si="0"/>
        <v>-85.186710000000005</v>
      </c>
      <c r="M83" s="43">
        <f>M81+M82</f>
        <v>105.6687832550101</v>
      </c>
    </row>
    <row r="84" spans="1:13" s="27" customFormat="1" ht="11.25" x14ac:dyDescent="0.15">
      <c r="A84" s="23" t="s">
        <v>81</v>
      </c>
      <c r="B84" s="24"/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s="27" customFormat="1" ht="11.25" x14ac:dyDescent="0.15">
      <c r="A85" s="23" t="s">
        <v>82</v>
      </c>
      <c r="B85" s="24"/>
      <c r="C85" s="25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s="27" customFormat="1" ht="13.5" customHeight="1" x14ac:dyDescent="0.15">
      <c r="A86" s="23"/>
      <c r="B86" s="24"/>
      <c r="C86" s="25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s="27" customFormat="1" ht="12.75" x14ac:dyDescent="0.15">
      <c r="A87" s="28" t="s">
        <v>85</v>
      </c>
      <c r="K87" s="55"/>
      <c r="L87" s="56"/>
      <c r="M87" s="56"/>
    </row>
    <row r="88" spans="1:13" s="27" customFormat="1" ht="12.75" x14ac:dyDescent="0.15">
      <c r="A88" s="28" t="s">
        <v>86</v>
      </c>
      <c r="K88" s="57"/>
      <c r="L88" s="56"/>
      <c r="M88" s="56"/>
    </row>
    <row r="89" spans="1:13" s="38" customFormat="1" x14ac:dyDescent="0.2">
      <c r="D89" s="39"/>
      <c r="E89" s="39"/>
      <c r="F89" s="39"/>
      <c r="G89" s="39"/>
      <c r="H89" s="39"/>
      <c r="I89" s="39"/>
      <c r="J89" s="39"/>
      <c r="K89" s="58"/>
      <c r="L89" s="58"/>
      <c r="M89" s="58"/>
    </row>
    <row r="90" spans="1:13" s="38" customFormat="1" x14ac:dyDescent="0.2">
      <c r="K90" s="1"/>
      <c r="L90" s="1"/>
      <c r="M90" s="1"/>
    </row>
    <row r="91" spans="1:13" s="38" customFormat="1" x14ac:dyDescent="0.2">
      <c r="K91" s="1"/>
      <c r="L91" s="1"/>
      <c r="M91" s="1"/>
    </row>
    <row r="92" spans="1:13" s="38" customFormat="1" x14ac:dyDescent="0.2">
      <c r="K92" s="1"/>
      <c r="L92" s="1"/>
      <c r="M92" s="1"/>
    </row>
    <row r="93" spans="1:13" s="38" customFormat="1" x14ac:dyDescent="0.2"/>
    <row r="94" spans="1:13" s="38" customFormat="1" x14ac:dyDescent="0.2"/>
    <row r="95" spans="1:13" s="38" customFormat="1" x14ac:dyDescent="0.2"/>
    <row r="96" spans="1:13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  <row r="106" s="38" customFormat="1" x14ac:dyDescent="0.2"/>
  </sheetData>
  <sortState ref="A16:BA80">
    <sortCondition ref="A16:A80"/>
  </sortState>
  <mergeCells count="15">
    <mergeCell ref="D9:M9"/>
    <mergeCell ref="D10:M10"/>
    <mergeCell ref="A9:A14"/>
    <mergeCell ref="B9:B14"/>
    <mergeCell ref="C9:C14"/>
    <mergeCell ref="D11:M11"/>
    <mergeCell ref="D12:H12"/>
    <mergeCell ref="I12:L12"/>
    <mergeCell ref="M12:M14"/>
    <mergeCell ref="D13:G13"/>
    <mergeCell ref="H13:H14"/>
    <mergeCell ref="I13:I14"/>
    <mergeCell ref="J13:J14"/>
    <mergeCell ref="K13:K14"/>
    <mergeCell ref="L13:L14"/>
  </mergeCells>
  <pageMargins left="0.15748031496062992" right="0.15748031496062992" top="0.19685039370078741" bottom="0.11811023622047245" header="0.15748031496062992" footer="0.11811023622047245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showGridLines="0" zoomScale="90" zoomScaleNormal="90" zoomScaleSheetLayoutView="89" workbookViewId="0">
      <selection activeCell="C24" sqref="C24"/>
    </sheetView>
  </sheetViews>
  <sheetFormatPr defaultRowHeight="14.25" x14ac:dyDescent="0.2"/>
  <cols>
    <col min="1" max="1" width="7.28515625" style="1" customWidth="1"/>
    <col min="2" max="2" width="29" style="1" customWidth="1"/>
    <col min="3" max="3" width="32.42578125" style="1" customWidth="1"/>
    <col min="4" max="4" width="17.7109375" style="1" customWidth="1"/>
    <col min="5" max="5" width="11.7109375" style="1" customWidth="1"/>
    <col min="6" max="6" width="16.7109375" style="1" customWidth="1"/>
    <col min="7" max="7" width="11" style="1" customWidth="1"/>
    <col min="8" max="8" width="16.42578125" style="1" customWidth="1"/>
    <col min="9" max="9" width="14" style="1" customWidth="1"/>
    <col min="10" max="10" width="11.7109375" style="1" customWidth="1"/>
    <col min="11" max="11" width="12.85546875" style="1" customWidth="1"/>
    <col min="12" max="12" width="11" style="1" customWidth="1"/>
    <col min="13" max="13" width="11.42578125" style="1" customWidth="1"/>
    <col min="14" max="18" width="9.140625" style="38"/>
    <col min="19" max="16384" width="9.140625" style="1"/>
  </cols>
  <sheetData>
    <row r="1" spans="1:18" x14ac:dyDescent="0.2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x14ac:dyDescent="0.2">
      <c r="A2" s="14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x14ac:dyDescent="0.2">
      <c r="A3" s="2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">
      <c r="A4" s="14" t="s">
        <v>78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">
      <c r="A6" s="15" t="s">
        <v>104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8" x14ac:dyDescent="0.2">
      <c r="A7" s="10" t="s">
        <v>6</v>
      </c>
      <c r="B7" s="10"/>
      <c r="C7" s="7"/>
      <c r="D7" s="10"/>
      <c r="E7" s="10"/>
      <c r="F7" s="10"/>
      <c r="G7" s="10"/>
      <c r="H7" s="10"/>
      <c r="I7" s="10"/>
      <c r="J7" s="7"/>
      <c r="K7" s="7"/>
      <c r="L7" s="7"/>
      <c r="M7" s="7"/>
    </row>
    <row r="8" spans="1:18" x14ac:dyDescent="0.2">
      <c r="A8" s="16" t="s">
        <v>80</v>
      </c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8" ht="14.25" customHeight="1" x14ac:dyDescent="0.2">
      <c r="A9" s="70" t="s">
        <v>5</v>
      </c>
      <c r="B9" s="70" t="s">
        <v>89</v>
      </c>
      <c r="C9" s="73" t="s">
        <v>90</v>
      </c>
      <c r="D9" s="64" t="s">
        <v>9</v>
      </c>
      <c r="E9" s="65"/>
      <c r="F9" s="65"/>
      <c r="G9" s="65"/>
      <c r="H9" s="65"/>
      <c r="I9" s="65"/>
      <c r="J9" s="65"/>
      <c r="K9" s="65"/>
      <c r="L9" s="65"/>
      <c r="M9" s="66"/>
    </row>
    <row r="10" spans="1:18" x14ac:dyDescent="0.2">
      <c r="A10" s="71"/>
      <c r="B10" s="71"/>
      <c r="C10" s="74"/>
      <c r="D10" s="67" t="s">
        <v>10</v>
      </c>
      <c r="E10" s="68"/>
      <c r="F10" s="68"/>
      <c r="G10" s="68"/>
      <c r="H10" s="68"/>
      <c r="I10" s="68"/>
      <c r="J10" s="68"/>
      <c r="K10" s="68"/>
      <c r="L10" s="68"/>
      <c r="M10" s="69"/>
    </row>
    <row r="11" spans="1:18" x14ac:dyDescent="0.2">
      <c r="A11" s="71"/>
      <c r="B11" s="71"/>
      <c r="C11" s="74"/>
      <c r="D11" s="76" t="s">
        <v>105</v>
      </c>
      <c r="E11" s="77"/>
      <c r="F11" s="77"/>
      <c r="G11" s="77"/>
      <c r="H11" s="77"/>
      <c r="I11" s="77"/>
      <c r="J11" s="77"/>
      <c r="K11" s="77"/>
      <c r="L11" s="77"/>
      <c r="M11" s="78"/>
    </row>
    <row r="12" spans="1:18" ht="27" customHeight="1" x14ac:dyDescent="0.2">
      <c r="A12" s="71"/>
      <c r="B12" s="71"/>
      <c r="C12" s="74"/>
      <c r="D12" s="79" t="s">
        <v>8</v>
      </c>
      <c r="E12" s="80"/>
      <c r="F12" s="80"/>
      <c r="G12" s="80"/>
      <c r="H12" s="80"/>
      <c r="I12" s="81" t="s">
        <v>4</v>
      </c>
      <c r="J12" s="82"/>
      <c r="K12" s="82"/>
      <c r="L12" s="83"/>
      <c r="M12" s="84" t="s">
        <v>3</v>
      </c>
    </row>
    <row r="13" spans="1:18" ht="38.25" customHeight="1" x14ac:dyDescent="0.2">
      <c r="A13" s="71"/>
      <c r="B13" s="71"/>
      <c r="C13" s="74"/>
      <c r="D13" s="87" t="s">
        <v>7</v>
      </c>
      <c r="E13" s="88"/>
      <c r="F13" s="88"/>
      <c r="G13" s="89"/>
      <c r="H13" s="84" t="s">
        <v>11</v>
      </c>
      <c r="I13" s="90" t="s">
        <v>12</v>
      </c>
      <c r="J13" s="90" t="s">
        <v>13</v>
      </c>
      <c r="K13" s="90" t="s">
        <v>14</v>
      </c>
      <c r="L13" s="92" t="s">
        <v>2</v>
      </c>
      <c r="M13" s="85"/>
    </row>
    <row r="14" spans="1:18" ht="165" customHeight="1" x14ac:dyDescent="0.2">
      <c r="A14" s="72"/>
      <c r="B14" s="72"/>
      <c r="C14" s="75"/>
      <c r="D14" s="8" t="s">
        <v>15</v>
      </c>
      <c r="E14" s="8" t="s">
        <v>16</v>
      </c>
      <c r="F14" s="8" t="s">
        <v>14</v>
      </c>
      <c r="G14" s="9" t="s">
        <v>2</v>
      </c>
      <c r="H14" s="86"/>
      <c r="I14" s="91"/>
      <c r="J14" s="91"/>
      <c r="K14" s="91"/>
      <c r="L14" s="93"/>
      <c r="M14" s="86"/>
    </row>
    <row r="15" spans="1:18" x14ac:dyDescent="0.2">
      <c r="A15" s="5"/>
      <c r="B15" s="6"/>
      <c r="C15" s="5"/>
      <c r="D15" s="11">
        <v>1</v>
      </c>
      <c r="E15" s="11">
        <v>2</v>
      </c>
      <c r="F15" s="11">
        <v>3</v>
      </c>
      <c r="G15" s="12" t="s">
        <v>17</v>
      </c>
      <c r="H15" s="11">
        <v>5</v>
      </c>
      <c r="I15" s="11">
        <v>6</v>
      </c>
      <c r="J15" s="11">
        <v>7</v>
      </c>
      <c r="K15" s="11">
        <v>8</v>
      </c>
      <c r="L15" s="11" t="s">
        <v>18</v>
      </c>
      <c r="M15" s="11" t="s">
        <v>1</v>
      </c>
      <c r="N15" s="1"/>
      <c r="O15" s="1"/>
      <c r="P15" s="1"/>
      <c r="Q15" s="1"/>
      <c r="R15" s="1"/>
    </row>
    <row r="16" spans="1:18" ht="16.5" customHeight="1" x14ac:dyDescent="0.2">
      <c r="A16" s="94">
        <v>8</v>
      </c>
      <c r="B16" s="51" t="s">
        <v>106</v>
      </c>
      <c r="C16" s="95" t="s">
        <v>19</v>
      </c>
      <c r="D16" s="62">
        <v>0.36735099999999998</v>
      </c>
      <c r="E16" s="62">
        <v>0</v>
      </c>
      <c r="F16" s="62">
        <v>0</v>
      </c>
      <c r="G16" s="62">
        <v>0.36735099999999998</v>
      </c>
      <c r="H16" s="62">
        <v>0</v>
      </c>
      <c r="I16" s="62">
        <v>-0.32647199999999998</v>
      </c>
      <c r="J16" s="62">
        <v>0.31622899999999998</v>
      </c>
      <c r="K16" s="62">
        <v>1.5122E-2</v>
      </c>
      <c r="L16" s="62">
        <v>-0.627579</v>
      </c>
      <c r="M16" s="62">
        <v>-0.26022800000000001</v>
      </c>
      <c r="N16" s="1"/>
      <c r="O16" s="1"/>
      <c r="P16" s="1"/>
      <c r="Q16" s="1"/>
      <c r="R16" s="1"/>
    </row>
    <row r="17" spans="1:18" ht="16.5" customHeight="1" x14ac:dyDescent="0.2">
      <c r="A17" s="94">
        <v>36</v>
      </c>
      <c r="B17" s="51" t="s">
        <v>107</v>
      </c>
      <c r="C17" s="95" t="s">
        <v>55</v>
      </c>
      <c r="D17" s="62">
        <v>1.53414E-2</v>
      </c>
      <c r="E17" s="62">
        <v>0</v>
      </c>
      <c r="F17" s="62">
        <v>0</v>
      </c>
      <c r="G17" s="62">
        <v>1.53414E-2</v>
      </c>
      <c r="H17" s="62">
        <v>0</v>
      </c>
      <c r="I17" s="62">
        <v>0.27459699999999998</v>
      </c>
      <c r="J17" s="62">
        <v>0</v>
      </c>
      <c r="K17" s="62">
        <v>0</v>
      </c>
      <c r="L17" s="62">
        <v>0.27459699999999998</v>
      </c>
      <c r="M17" s="62">
        <v>0.28993839999999999</v>
      </c>
      <c r="N17" s="1"/>
      <c r="O17" s="1"/>
      <c r="P17" s="1"/>
      <c r="Q17" s="1"/>
      <c r="R17" s="1"/>
    </row>
    <row r="18" spans="1:18" ht="16.5" customHeight="1" x14ac:dyDescent="0.2">
      <c r="A18" s="94">
        <v>40</v>
      </c>
      <c r="B18" s="51" t="s">
        <v>108</v>
      </c>
      <c r="C18" s="95" t="s">
        <v>20</v>
      </c>
      <c r="D18" s="61">
        <v>5.2214499999999999</v>
      </c>
      <c r="E18" s="61">
        <v>0</v>
      </c>
      <c r="F18" s="61">
        <v>0</v>
      </c>
      <c r="G18" s="61">
        <v>5.2214499999999999</v>
      </c>
      <c r="H18" s="61">
        <v>0</v>
      </c>
      <c r="I18" s="61">
        <v>18.200399999999998</v>
      </c>
      <c r="J18" s="61">
        <v>0.63391399999999998</v>
      </c>
      <c r="K18" s="61">
        <v>-12.4247</v>
      </c>
      <c r="L18" s="61">
        <v>5.141785999999998</v>
      </c>
      <c r="M18" s="61">
        <v>10.363235999999997</v>
      </c>
      <c r="N18" s="1"/>
      <c r="O18" s="1"/>
      <c r="P18" s="1"/>
      <c r="Q18" s="1"/>
      <c r="R18" s="1"/>
    </row>
    <row r="19" spans="1:18" ht="16.5" customHeight="1" x14ac:dyDescent="0.2">
      <c r="A19" s="94">
        <v>56</v>
      </c>
      <c r="B19" s="51" t="s">
        <v>109</v>
      </c>
      <c r="C19" s="95" t="s">
        <v>21</v>
      </c>
      <c r="D19" s="61">
        <v>7.5235999999999997E-2</v>
      </c>
      <c r="E19" s="61">
        <v>0</v>
      </c>
      <c r="F19" s="61">
        <v>0</v>
      </c>
      <c r="G19" s="61">
        <v>7.5235999999999997E-2</v>
      </c>
      <c r="H19" s="61">
        <v>0</v>
      </c>
      <c r="I19" s="61">
        <v>1.1835E-2</v>
      </c>
      <c r="J19" s="61">
        <v>2.1305000000000001E-2</v>
      </c>
      <c r="K19" s="61">
        <v>0.43658999999999998</v>
      </c>
      <c r="L19" s="61">
        <v>0.42712</v>
      </c>
      <c r="M19" s="61">
        <v>0.50235600000000002</v>
      </c>
      <c r="N19" s="1"/>
      <c r="O19" s="1"/>
      <c r="P19" s="1"/>
      <c r="Q19" s="1"/>
      <c r="R19" s="1"/>
    </row>
    <row r="20" spans="1:18" ht="16.5" customHeight="1" x14ac:dyDescent="0.2">
      <c r="A20" s="94">
        <v>60</v>
      </c>
      <c r="B20" s="51" t="s">
        <v>110</v>
      </c>
      <c r="C20" s="95" t="s">
        <v>56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13.1571</v>
      </c>
      <c r="J20" s="61">
        <v>0</v>
      </c>
      <c r="K20" s="61">
        <v>0</v>
      </c>
      <c r="L20" s="61">
        <v>13.1571</v>
      </c>
      <c r="M20" s="61">
        <v>13.1571</v>
      </c>
      <c r="N20" s="1"/>
      <c r="O20" s="1"/>
      <c r="P20" s="1"/>
      <c r="Q20" s="1"/>
      <c r="R20" s="1"/>
    </row>
    <row r="21" spans="1:18" ht="16.5" customHeight="1" x14ac:dyDescent="0.2">
      <c r="A21" s="94">
        <v>70</v>
      </c>
      <c r="B21" s="51" t="s">
        <v>111</v>
      </c>
      <c r="C21" s="95" t="s">
        <v>22</v>
      </c>
      <c r="D21" s="61">
        <v>3.3161599999999999E-2</v>
      </c>
      <c r="E21" s="61">
        <v>0</v>
      </c>
      <c r="F21" s="61">
        <v>0</v>
      </c>
      <c r="G21" s="61">
        <v>3.3161599999999999E-2</v>
      </c>
      <c r="H21" s="61">
        <v>0</v>
      </c>
      <c r="I21" s="61">
        <v>4.5279999999999999E-3</v>
      </c>
      <c r="J21" s="61">
        <v>4.2491000000000001E-2</v>
      </c>
      <c r="K21" s="61">
        <v>0</v>
      </c>
      <c r="L21" s="61">
        <v>-3.7963000000000004E-2</v>
      </c>
      <c r="M21" s="61">
        <v>-4.8014000000000043E-3</v>
      </c>
      <c r="N21" s="1"/>
      <c r="O21" s="1"/>
      <c r="P21" s="1"/>
      <c r="Q21" s="1"/>
      <c r="R21" s="1"/>
    </row>
    <row r="22" spans="1:18" ht="16.5" customHeight="1" x14ac:dyDescent="0.2">
      <c r="A22" s="94">
        <v>92</v>
      </c>
      <c r="B22" s="51" t="s">
        <v>112</v>
      </c>
      <c r="C22" s="95" t="s">
        <v>23</v>
      </c>
      <c r="D22" s="61">
        <v>-9.0039400000000002E-3</v>
      </c>
      <c r="E22" s="61">
        <v>0</v>
      </c>
      <c r="F22" s="61">
        <v>0</v>
      </c>
      <c r="G22" s="61">
        <v>-9.0039400000000002E-3</v>
      </c>
      <c r="H22" s="61">
        <v>0</v>
      </c>
      <c r="I22" s="61">
        <v>0.39485700000000001</v>
      </c>
      <c r="J22" s="61">
        <v>0.108602</v>
      </c>
      <c r="K22" s="61">
        <v>0</v>
      </c>
      <c r="L22" s="61">
        <v>0.28625500000000004</v>
      </c>
      <c r="M22" s="61">
        <v>0.27725106000000005</v>
      </c>
      <c r="N22" s="1"/>
      <c r="O22" s="1"/>
      <c r="P22" s="1"/>
      <c r="Q22" s="1"/>
      <c r="R22" s="1"/>
    </row>
    <row r="23" spans="1:18" ht="16.5" customHeight="1" x14ac:dyDescent="0.2">
      <c r="A23" s="94">
        <v>100</v>
      </c>
      <c r="B23" s="51" t="s">
        <v>113</v>
      </c>
      <c r="C23" s="95" t="s">
        <v>24</v>
      </c>
      <c r="D23" s="61">
        <v>0.18535499999999999</v>
      </c>
      <c r="E23" s="61">
        <v>0</v>
      </c>
      <c r="F23" s="61">
        <v>0</v>
      </c>
      <c r="G23" s="61">
        <v>0.18535499999999999</v>
      </c>
      <c r="H23" s="61">
        <v>0</v>
      </c>
      <c r="I23" s="61">
        <v>0.66323699999999997</v>
      </c>
      <c r="J23" s="61">
        <v>2.3900000000000001E-4</v>
      </c>
      <c r="K23" s="61">
        <v>0.17150699999999999</v>
      </c>
      <c r="L23" s="61">
        <v>0.83450499999999994</v>
      </c>
      <c r="M23" s="61">
        <v>1.01986</v>
      </c>
      <c r="N23" s="1"/>
      <c r="O23" s="1"/>
      <c r="P23" s="1"/>
      <c r="Q23" s="1"/>
      <c r="R23" s="1"/>
    </row>
    <row r="24" spans="1:18" ht="16.5" customHeight="1" x14ac:dyDescent="0.2">
      <c r="A24" s="94">
        <v>124</v>
      </c>
      <c r="B24" s="51" t="s">
        <v>114</v>
      </c>
      <c r="C24" s="95" t="s">
        <v>91</v>
      </c>
      <c r="D24" s="61">
        <v>3.4948399999999999E-3</v>
      </c>
      <c r="E24" s="61">
        <v>0</v>
      </c>
      <c r="F24" s="61">
        <v>0</v>
      </c>
      <c r="G24" s="61">
        <v>3.4948399999999999E-3</v>
      </c>
      <c r="H24" s="61">
        <v>0</v>
      </c>
      <c r="I24" s="61">
        <v>4.3180000000000003E-2</v>
      </c>
      <c r="J24" s="61">
        <v>0</v>
      </c>
      <c r="K24" s="61">
        <v>0</v>
      </c>
      <c r="L24" s="61">
        <v>4.3180000000000003E-2</v>
      </c>
      <c r="M24" s="61">
        <v>4.6674840000000002E-2</v>
      </c>
      <c r="N24" s="1"/>
      <c r="O24" s="1"/>
      <c r="P24" s="1"/>
      <c r="Q24" s="1"/>
      <c r="R24" s="1"/>
    </row>
    <row r="25" spans="1:18" ht="16.5" customHeight="1" x14ac:dyDescent="0.2">
      <c r="A25" s="94">
        <v>156</v>
      </c>
      <c r="B25" s="51" t="s">
        <v>115</v>
      </c>
      <c r="C25" s="95" t="s">
        <v>25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0.1</v>
      </c>
      <c r="J25" s="61">
        <v>0</v>
      </c>
      <c r="K25" s="61">
        <v>0</v>
      </c>
      <c r="L25" s="61">
        <v>0.1</v>
      </c>
      <c r="M25" s="61">
        <v>0.1</v>
      </c>
      <c r="N25" s="1"/>
      <c r="O25" s="1"/>
      <c r="P25" s="1"/>
      <c r="Q25" s="1"/>
      <c r="R25" s="1"/>
    </row>
    <row r="26" spans="1:18" ht="16.5" customHeight="1" x14ac:dyDescent="0.2">
      <c r="A26" s="94">
        <v>191</v>
      </c>
      <c r="B26" s="51" t="s">
        <v>116</v>
      </c>
      <c r="C26" s="95" t="s">
        <v>26</v>
      </c>
      <c r="D26" s="61">
        <v>-0.18563199999999999</v>
      </c>
      <c r="E26" s="61">
        <v>0</v>
      </c>
      <c r="F26" s="61">
        <v>0</v>
      </c>
      <c r="G26" s="61">
        <v>-0.18563199999999999</v>
      </c>
      <c r="H26" s="61">
        <v>0</v>
      </c>
      <c r="I26" s="61">
        <v>4.4049999999999999E-2</v>
      </c>
      <c r="J26" s="61">
        <v>7.4564000000000005E-2</v>
      </c>
      <c r="K26" s="61">
        <v>-0.27670899999999998</v>
      </c>
      <c r="L26" s="61">
        <v>-0.30722299999999997</v>
      </c>
      <c r="M26" s="61">
        <v>-0.49285499999999993</v>
      </c>
      <c r="N26" s="1"/>
      <c r="O26" s="1"/>
      <c r="P26" s="1"/>
      <c r="Q26" s="1"/>
      <c r="R26" s="1"/>
    </row>
    <row r="27" spans="1:18" ht="16.5" customHeight="1" x14ac:dyDescent="0.2">
      <c r="A27" s="94">
        <v>196</v>
      </c>
      <c r="B27" s="51" t="s">
        <v>117</v>
      </c>
      <c r="C27" s="95" t="s">
        <v>27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0.234324</v>
      </c>
      <c r="J27" s="61">
        <v>0.52505000000000002</v>
      </c>
      <c r="K27" s="61">
        <v>0.31496499999999999</v>
      </c>
      <c r="L27" s="61">
        <v>2.4238999999999955E-2</v>
      </c>
      <c r="M27" s="61">
        <v>2.4238999999999955E-2</v>
      </c>
      <c r="N27" s="1"/>
      <c r="O27" s="1"/>
      <c r="P27" s="1"/>
      <c r="Q27" s="1"/>
      <c r="R27" s="1"/>
    </row>
    <row r="28" spans="1:18" ht="16.5" customHeight="1" x14ac:dyDescent="0.2">
      <c r="A28" s="94">
        <v>203</v>
      </c>
      <c r="B28" s="51" t="s">
        <v>118</v>
      </c>
      <c r="C28" s="95" t="s">
        <v>57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4.725E-3</v>
      </c>
      <c r="J28" s="61">
        <v>0</v>
      </c>
      <c r="K28" s="61">
        <v>2.6159999999999998E-3</v>
      </c>
      <c r="L28" s="61">
        <v>7.3410000000000003E-3</v>
      </c>
      <c r="M28" s="61">
        <v>7.3410000000000003E-3</v>
      </c>
      <c r="N28" s="1"/>
      <c r="O28" s="1"/>
      <c r="P28" s="1"/>
      <c r="Q28" s="1"/>
      <c r="R28" s="1"/>
    </row>
    <row r="29" spans="1:18" ht="16.5" customHeight="1" x14ac:dyDescent="0.2">
      <c r="A29" s="94">
        <v>208</v>
      </c>
      <c r="B29" s="51" t="s">
        <v>119</v>
      </c>
      <c r="C29" s="95" t="s">
        <v>28</v>
      </c>
      <c r="D29" s="61">
        <v>0.97695500000000002</v>
      </c>
      <c r="E29" s="61">
        <v>0</v>
      </c>
      <c r="F29" s="61">
        <v>0</v>
      </c>
      <c r="G29" s="61">
        <v>0.97695500000000002</v>
      </c>
      <c r="H29" s="61">
        <v>0</v>
      </c>
      <c r="I29" s="61">
        <v>-1.00688</v>
      </c>
      <c r="J29" s="61">
        <v>0</v>
      </c>
      <c r="K29" s="61">
        <v>0</v>
      </c>
      <c r="L29" s="61">
        <v>-1.00688</v>
      </c>
      <c r="M29" s="61">
        <v>-2.9924999999999979E-2</v>
      </c>
      <c r="N29" s="1"/>
      <c r="O29" s="1"/>
      <c r="P29" s="1"/>
      <c r="Q29" s="1"/>
      <c r="R29" s="1"/>
    </row>
    <row r="30" spans="1:18" ht="16.5" customHeight="1" x14ac:dyDescent="0.2">
      <c r="A30" s="94">
        <v>246</v>
      </c>
      <c r="B30" s="51" t="s">
        <v>120</v>
      </c>
      <c r="C30" s="95" t="s">
        <v>58</v>
      </c>
      <c r="D30" s="61">
        <v>5.3876E-2</v>
      </c>
      <c r="E30" s="61">
        <v>0</v>
      </c>
      <c r="F30" s="61">
        <v>0</v>
      </c>
      <c r="G30" s="61">
        <v>5.3876E-2</v>
      </c>
      <c r="H30" s="61">
        <v>0</v>
      </c>
      <c r="I30" s="61">
        <v>-0.58301899999999995</v>
      </c>
      <c r="J30" s="61">
        <v>0</v>
      </c>
      <c r="K30" s="61">
        <v>0</v>
      </c>
      <c r="L30" s="61">
        <v>-0.58301899999999995</v>
      </c>
      <c r="M30" s="61">
        <v>-0.52914299999999992</v>
      </c>
      <c r="N30" s="1"/>
      <c r="O30" s="1"/>
      <c r="P30" s="1"/>
      <c r="Q30" s="1"/>
      <c r="R30" s="1"/>
    </row>
    <row r="31" spans="1:18" ht="16.5" customHeight="1" x14ac:dyDescent="0.2">
      <c r="A31" s="94">
        <v>250</v>
      </c>
      <c r="B31" s="51" t="s">
        <v>121</v>
      </c>
      <c r="C31" s="95" t="s">
        <v>29</v>
      </c>
      <c r="D31" s="61">
        <v>-9.1764699999999995E-4</v>
      </c>
      <c r="E31" s="61">
        <v>0</v>
      </c>
      <c r="F31" s="61">
        <v>0</v>
      </c>
      <c r="G31" s="61">
        <v>-9.1764699999999995E-4</v>
      </c>
      <c r="H31" s="61">
        <v>0</v>
      </c>
      <c r="I31" s="61">
        <v>-4.3824000000000002E-2</v>
      </c>
      <c r="J31" s="61">
        <v>0</v>
      </c>
      <c r="K31" s="61">
        <v>0</v>
      </c>
      <c r="L31" s="61">
        <v>-4.3824000000000002E-2</v>
      </c>
      <c r="M31" s="61">
        <v>-4.4741647000000002E-2</v>
      </c>
      <c r="N31" s="1"/>
      <c r="O31" s="1"/>
      <c r="P31" s="1"/>
      <c r="Q31" s="1"/>
      <c r="R31" s="1"/>
    </row>
    <row r="32" spans="1:18" ht="16.5" customHeight="1" x14ac:dyDescent="0.2">
      <c r="A32" s="94">
        <v>276</v>
      </c>
      <c r="B32" s="51" t="s">
        <v>122</v>
      </c>
      <c r="C32" s="95" t="s">
        <v>30</v>
      </c>
      <c r="D32" s="61">
        <v>0.163301</v>
      </c>
      <c r="E32" s="61">
        <v>0</v>
      </c>
      <c r="F32" s="61">
        <v>0</v>
      </c>
      <c r="G32" s="61">
        <v>0.163301</v>
      </c>
      <c r="H32" s="61">
        <v>0</v>
      </c>
      <c r="I32" s="61">
        <v>3.3826499999999999</v>
      </c>
      <c r="J32" s="61">
        <v>0.212724</v>
      </c>
      <c r="K32" s="61">
        <v>3.1836000000000003E-2</v>
      </c>
      <c r="L32" s="61">
        <v>3.201762</v>
      </c>
      <c r="M32" s="61">
        <v>3.3650630000000001</v>
      </c>
      <c r="N32" s="1"/>
      <c r="O32" s="1"/>
      <c r="P32" s="1"/>
      <c r="Q32" s="1"/>
      <c r="R32" s="1"/>
    </row>
    <row r="33" spans="1:18" ht="16.5" customHeight="1" x14ac:dyDescent="0.2">
      <c r="A33" s="94">
        <v>292</v>
      </c>
      <c r="B33" s="51" t="s">
        <v>123</v>
      </c>
      <c r="C33" s="95" t="s">
        <v>72</v>
      </c>
      <c r="D33" s="61">
        <v>-2.34317E-4</v>
      </c>
      <c r="E33" s="61">
        <v>0</v>
      </c>
      <c r="F33" s="61">
        <v>0</v>
      </c>
      <c r="G33" s="61">
        <v>-2.34317E-4</v>
      </c>
      <c r="H33" s="61">
        <v>0</v>
      </c>
      <c r="I33" s="61">
        <v>0.44504300000000002</v>
      </c>
      <c r="J33" s="61">
        <v>0</v>
      </c>
      <c r="K33" s="61">
        <v>0</v>
      </c>
      <c r="L33" s="61">
        <v>0.44504300000000002</v>
      </c>
      <c r="M33" s="61">
        <v>0.44480868300000004</v>
      </c>
      <c r="N33" s="1"/>
      <c r="O33" s="1"/>
      <c r="P33" s="1"/>
      <c r="Q33" s="1"/>
      <c r="R33" s="1"/>
    </row>
    <row r="34" spans="1:18" ht="16.5" customHeight="1" x14ac:dyDescent="0.2">
      <c r="A34" s="94">
        <v>300</v>
      </c>
      <c r="B34" s="51" t="s">
        <v>124</v>
      </c>
      <c r="C34" s="95" t="s">
        <v>31</v>
      </c>
      <c r="D34" s="61">
        <v>2.3149199999999999</v>
      </c>
      <c r="E34" s="61">
        <v>0</v>
      </c>
      <c r="F34" s="61">
        <v>0</v>
      </c>
      <c r="G34" s="61">
        <v>2.3149199999999999</v>
      </c>
      <c r="H34" s="61">
        <v>0</v>
      </c>
      <c r="I34" s="61">
        <v>0.112414</v>
      </c>
      <c r="J34" s="61">
        <v>7.4413000000000007E-2</v>
      </c>
      <c r="K34" s="61">
        <v>9.6430000000000005E-3</v>
      </c>
      <c r="L34" s="61">
        <v>4.7643999999999992E-2</v>
      </c>
      <c r="M34" s="61">
        <v>2.3625639999999999</v>
      </c>
      <c r="N34" s="1"/>
      <c r="O34" s="1"/>
      <c r="P34" s="1"/>
      <c r="Q34" s="1"/>
      <c r="R34" s="1"/>
    </row>
    <row r="35" spans="1:18" ht="16.5" customHeight="1" x14ac:dyDescent="0.2">
      <c r="A35" s="94">
        <v>344</v>
      </c>
      <c r="B35" s="51" t="s">
        <v>125</v>
      </c>
      <c r="C35" s="95" t="s">
        <v>59</v>
      </c>
      <c r="D35" s="61">
        <v>5.3045000000000002E-3</v>
      </c>
      <c r="E35" s="61">
        <v>0</v>
      </c>
      <c r="F35" s="61">
        <v>0</v>
      </c>
      <c r="G35" s="61">
        <v>5.3045000000000002E-3</v>
      </c>
      <c r="H35" s="61">
        <v>0</v>
      </c>
      <c r="I35" s="61">
        <v>1.9E-2</v>
      </c>
      <c r="J35" s="61">
        <v>0</v>
      </c>
      <c r="K35" s="61">
        <v>0</v>
      </c>
      <c r="L35" s="61">
        <v>1.9E-2</v>
      </c>
      <c r="M35" s="61">
        <v>2.43045E-2</v>
      </c>
      <c r="N35" s="1"/>
      <c r="O35" s="1"/>
      <c r="P35" s="1"/>
      <c r="Q35" s="1"/>
      <c r="R35" s="1"/>
    </row>
    <row r="36" spans="1:18" ht="16.5" customHeight="1" x14ac:dyDescent="0.2">
      <c r="A36" s="94">
        <v>348</v>
      </c>
      <c r="B36" s="51" t="s">
        <v>126</v>
      </c>
      <c r="C36" s="95" t="s">
        <v>32</v>
      </c>
      <c r="D36" s="61">
        <v>2.6988499999999999E-2</v>
      </c>
      <c r="E36" s="61">
        <v>0</v>
      </c>
      <c r="F36" s="61">
        <v>0</v>
      </c>
      <c r="G36" s="61">
        <v>2.6988499999999999E-2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2.6988499999999999E-2</v>
      </c>
      <c r="N36" s="1"/>
      <c r="O36" s="1"/>
      <c r="P36" s="1"/>
      <c r="Q36" s="1"/>
      <c r="R36" s="1"/>
    </row>
    <row r="37" spans="1:18" ht="16.5" customHeight="1" x14ac:dyDescent="0.2">
      <c r="A37" s="94">
        <v>356</v>
      </c>
      <c r="B37" s="51" t="s">
        <v>127</v>
      </c>
      <c r="C37" s="95" t="s">
        <v>60</v>
      </c>
      <c r="D37" s="61">
        <v>0.107128</v>
      </c>
      <c r="E37" s="61">
        <v>0</v>
      </c>
      <c r="F37" s="61">
        <v>0</v>
      </c>
      <c r="G37" s="61">
        <v>0.107128</v>
      </c>
      <c r="H37" s="61">
        <v>0</v>
      </c>
      <c r="I37" s="61">
        <v>-3.8837000000000003E-2</v>
      </c>
      <c r="J37" s="61">
        <v>0</v>
      </c>
      <c r="K37" s="61">
        <v>0</v>
      </c>
      <c r="L37" s="61">
        <v>-3.8837000000000003E-2</v>
      </c>
      <c r="M37" s="61">
        <v>6.8290999999999991E-2</v>
      </c>
      <c r="N37" s="1"/>
      <c r="O37" s="1"/>
      <c r="P37" s="1"/>
      <c r="Q37" s="1"/>
      <c r="R37" s="1"/>
    </row>
    <row r="38" spans="1:18" ht="16.5" customHeight="1" x14ac:dyDescent="0.2">
      <c r="A38" s="94">
        <v>368</v>
      </c>
      <c r="B38" s="51" t="s">
        <v>128</v>
      </c>
      <c r="C38" s="95" t="s">
        <v>92</v>
      </c>
      <c r="D38" s="61">
        <v>0.14856800000000001</v>
      </c>
      <c r="E38" s="61">
        <v>0</v>
      </c>
      <c r="F38" s="61">
        <v>0</v>
      </c>
      <c r="G38" s="61">
        <v>0.14856800000000001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0.14856800000000001</v>
      </c>
      <c r="N38" s="1"/>
      <c r="O38" s="1"/>
      <c r="P38" s="1"/>
      <c r="Q38" s="1"/>
      <c r="R38" s="1"/>
    </row>
    <row r="39" spans="1:18" ht="16.5" customHeight="1" x14ac:dyDescent="0.2">
      <c r="A39" s="94">
        <v>372</v>
      </c>
      <c r="B39" s="51" t="s">
        <v>129</v>
      </c>
      <c r="C39" s="95" t="s">
        <v>61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1.3140000000000001E-3</v>
      </c>
      <c r="J39" s="61">
        <v>0</v>
      </c>
      <c r="K39" s="61">
        <v>0</v>
      </c>
      <c r="L39" s="61">
        <v>1.3140000000000001E-3</v>
      </c>
      <c r="M39" s="61">
        <v>1.3140000000000001E-3</v>
      </c>
      <c r="N39" s="1"/>
      <c r="O39" s="1"/>
      <c r="P39" s="1"/>
      <c r="Q39" s="1"/>
      <c r="R39" s="1"/>
    </row>
    <row r="40" spans="1:18" ht="16.5" customHeight="1" x14ac:dyDescent="0.2">
      <c r="A40" s="94">
        <v>376</v>
      </c>
      <c r="B40" s="51" t="s">
        <v>130</v>
      </c>
      <c r="C40" s="95" t="s">
        <v>62</v>
      </c>
      <c r="D40" s="61">
        <v>1.42291E-2</v>
      </c>
      <c r="E40" s="61">
        <v>0</v>
      </c>
      <c r="F40" s="61">
        <v>0</v>
      </c>
      <c r="G40" s="61">
        <v>1.42291E-2</v>
      </c>
      <c r="H40" s="61">
        <v>0</v>
      </c>
      <c r="I40" s="61">
        <v>0.73318799999999995</v>
      </c>
      <c r="J40" s="61">
        <v>0</v>
      </c>
      <c r="K40" s="61">
        <v>2.5000000000000001E-3</v>
      </c>
      <c r="L40" s="61">
        <v>0.7356879999999999</v>
      </c>
      <c r="M40" s="61">
        <v>0.74991709999999989</v>
      </c>
      <c r="N40" s="1"/>
      <c r="O40" s="1"/>
      <c r="P40" s="1"/>
      <c r="Q40" s="1"/>
      <c r="R40" s="1"/>
    </row>
    <row r="41" spans="1:18" ht="16.5" customHeight="1" x14ac:dyDescent="0.2">
      <c r="A41" s="94">
        <v>380</v>
      </c>
      <c r="B41" s="51" t="s">
        <v>131</v>
      </c>
      <c r="C41" s="95" t="s">
        <v>33</v>
      </c>
      <c r="D41" s="61">
        <v>0.12477100000000001</v>
      </c>
      <c r="E41" s="61">
        <v>0</v>
      </c>
      <c r="F41" s="61">
        <v>0</v>
      </c>
      <c r="G41" s="61">
        <v>0.12477100000000001</v>
      </c>
      <c r="H41" s="61">
        <v>0</v>
      </c>
      <c r="I41" s="61">
        <v>2.1846000000000001</v>
      </c>
      <c r="J41" s="61">
        <v>0.41874299999999998</v>
      </c>
      <c r="K41" s="61">
        <v>0</v>
      </c>
      <c r="L41" s="61">
        <v>1.765857</v>
      </c>
      <c r="M41" s="61">
        <v>1.890628</v>
      </c>
      <c r="N41" s="1"/>
      <c r="O41" s="1"/>
      <c r="P41" s="1"/>
      <c r="Q41" s="1"/>
      <c r="R41" s="1"/>
    </row>
    <row r="42" spans="1:18" ht="16.5" customHeight="1" x14ac:dyDescent="0.2">
      <c r="A42" s="94">
        <v>400</v>
      </c>
      <c r="B42" s="51" t="s">
        <v>132</v>
      </c>
      <c r="C42" s="95" t="s">
        <v>100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-6.0999999999999999E-2</v>
      </c>
      <c r="J42" s="61">
        <v>0</v>
      </c>
      <c r="K42" s="61">
        <v>0</v>
      </c>
      <c r="L42" s="61">
        <v>-6.0999999999999999E-2</v>
      </c>
      <c r="M42" s="61">
        <v>-6.0999999999999999E-2</v>
      </c>
      <c r="N42" s="1"/>
      <c r="O42" s="1"/>
      <c r="P42" s="1"/>
      <c r="Q42" s="1"/>
      <c r="R42" s="1"/>
    </row>
    <row r="43" spans="1:18" ht="16.5" customHeight="1" x14ac:dyDescent="0.2">
      <c r="A43" s="94">
        <v>414</v>
      </c>
      <c r="B43" s="51" t="s">
        <v>133</v>
      </c>
      <c r="C43" s="95" t="s">
        <v>70</v>
      </c>
      <c r="D43" s="61">
        <v>0.104072</v>
      </c>
      <c r="E43" s="61">
        <v>0</v>
      </c>
      <c r="F43" s="61">
        <v>0</v>
      </c>
      <c r="G43" s="61">
        <v>0.104072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0.104072</v>
      </c>
      <c r="N43" s="1"/>
      <c r="O43" s="1"/>
      <c r="P43" s="1"/>
      <c r="Q43" s="1"/>
      <c r="R43" s="1"/>
    </row>
    <row r="44" spans="1:18" ht="16.5" customHeight="1" x14ac:dyDescent="0.2">
      <c r="A44" s="94">
        <v>422</v>
      </c>
      <c r="B44" s="51" t="s">
        <v>134</v>
      </c>
      <c r="C44" s="95" t="s">
        <v>63</v>
      </c>
      <c r="D44" s="61">
        <v>2.7079700000000002E-2</v>
      </c>
      <c r="E44" s="61">
        <v>0</v>
      </c>
      <c r="F44" s="61">
        <v>0</v>
      </c>
      <c r="G44" s="61">
        <v>2.7079700000000002E-2</v>
      </c>
      <c r="H44" s="61">
        <v>0</v>
      </c>
      <c r="I44" s="61">
        <v>1.3311999999999999E-2</v>
      </c>
      <c r="J44" s="61">
        <v>0</v>
      </c>
      <c r="K44" s="61">
        <v>-1.5100000000000001E-3</v>
      </c>
      <c r="L44" s="61">
        <v>1.1802E-2</v>
      </c>
      <c r="M44" s="61">
        <v>3.8881700000000005E-2</v>
      </c>
      <c r="N44" s="1"/>
      <c r="O44" s="1"/>
      <c r="P44" s="1"/>
      <c r="Q44" s="1"/>
      <c r="R44" s="1"/>
    </row>
    <row r="45" spans="1:18" ht="16.5" customHeight="1" x14ac:dyDescent="0.2">
      <c r="A45" s="94">
        <v>428</v>
      </c>
      <c r="B45" s="51" t="s">
        <v>135</v>
      </c>
      <c r="C45" s="95" t="s">
        <v>97</v>
      </c>
      <c r="D45" s="61">
        <v>5.4444999999999997E-3</v>
      </c>
      <c r="E45" s="61">
        <v>0</v>
      </c>
      <c r="F45" s="61">
        <v>0</v>
      </c>
      <c r="G45" s="61">
        <v>5.4444999999999997E-3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5.4444999999999997E-3</v>
      </c>
      <c r="N45" s="1"/>
      <c r="O45" s="1"/>
      <c r="P45" s="1"/>
      <c r="Q45" s="1"/>
      <c r="R45" s="1"/>
    </row>
    <row r="46" spans="1:18" ht="16.5" customHeight="1" x14ac:dyDescent="0.2">
      <c r="A46" s="94">
        <v>438</v>
      </c>
      <c r="B46" s="51" t="s">
        <v>136</v>
      </c>
      <c r="C46" s="95" t="s">
        <v>34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0.208311</v>
      </c>
      <c r="J46" s="61">
        <v>0</v>
      </c>
      <c r="K46" s="61">
        <v>0</v>
      </c>
      <c r="L46" s="61">
        <v>0.208311</v>
      </c>
      <c r="M46" s="61">
        <v>0.208311</v>
      </c>
      <c r="N46" s="1"/>
      <c r="O46" s="1"/>
      <c r="P46" s="1"/>
      <c r="Q46" s="1"/>
      <c r="R46" s="1"/>
    </row>
    <row r="47" spans="1:18" ht="16.5" customHeight="1" x14ac:dyDescent="0.2">
      <c r="A47" s="94">
        <v>442</v>
      </c>
      <c r="B47" s="51" t="s">
        <v>137</v>
      </c>
      <c r="C47" s="95" t="s">
        <v>35</v>
      </c>
      <c r="D47" s="61">
        <v>4.8159999999999998</v>
      </c>
      <c r="E47" s="61">
        <v>0</v>
      </c>
      <c r="F47" s="61">
        <v>0</v>
      </c>
      <c r="G47" s="61">
        <v>4.8159999999999998</v>
      </c>
      <c r="H47" s="61">
        <v>0</v>
      </c>
      <c r="I47" s="61">
        <v>1.65415</v>
      </c>
      <c r="J47" s="61">
        <v>0</v>
      </c>
      <c r="K47" s="61">
        <v>8.2584000000000005E-2</v>
      </c>
      <c r="L47" s="61">
        <v>1.736734</v>
      </c>
      <c r="M47" s="61">
        <v>6.5527340000000001</v>
      </c>
      <c r="N47" s="1"/>
      <c r="O47" s="1"/>
      <c r="P47" s="1"/>
      <c r="Q47" s="1"/>
      <c r="R47" s="1"/>
    </row>
    <row r="48" spans="1:18" ht="16.5" customHeight="1" x14ac:dyDescent="0.2">
      <c r="A48" s="94">
        <v>470</v>
      </c>
      <c r="B48" s="51" t="s">
        <v>138</v>
      </c>
      <c r="C48" s="95" t="s">
        <v>36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7.9285999999999995E-2</v>
      </c>
      <c r="J48" s="61">
        <v>0</v>
      </c>
      <c r="K48" s="61">
        <v>0</v>
      </c>
      <c r="L48" s="61">
        <v>7.9285999999999995E-2</v>
      </c>
      <c r="M48" s="61">
        <v>7.9285999999999995E-2</v>
      </c>
      <c r="N48" s="1"/>
      <c r="O48" s="1"/>
      <c r="P48" s="1"/>
      <c r="Q48" s="1"/>
      <c r="R48" s="1"/>
    </row>
    <row r="49" spans="1:18" ht="16.5" customHeight="1" x14ac:dyDescent="0.2">
      <c r="A49" s="94">
        <v>492</v>
      </c>
      <c r="B49" s="51" t="s">
        <v>139</v>
      </c>
      <c r="C49" s="95" t="s">
        <v>98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0.13269900000000001</v>
      </c>
      <c r="L49" s="61">
        <v>0.13269900000000001</v>
      </c>
      <c r="M49" s="61">
        <v>0.13269900000000001</v>
      </c>
      <c r="N49" s="1"/>
      <c r="O49" s="1"/>
      <c r="P49" s="1"/>
      <c r="Q49" s="1"/>
      <c r="R49" s="1"/>
    </row>
    <row r="50" spans="1:18" ht="16.5" customHeight="1" x14ac:dyDescent="0.2">
      <c r="A50" s="94">
        <v>499</v>
      </c>
      <c r="B50" s="51" t="s">
        <v>140</v>
      </c>
      <c r="C50" s="95" t="s">
        <v>37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1.4100000000000001E-4</v>
      </c>
      <c r="J50" s="61">
        <v>0</v>
      </c>
      <c r="K50" s="61">
        <v>0</v>
      </c>
      <c r="L50" s="61">
        <v>1.4100000000000001E-4</v>
      </c>
      <c r="M50" s="61">
        <v>1.4100000000000001E-4</v>
      </c>
      <c r="N50" s="1"/>
      <c r="O50" s="1"/>
      <c r="P50" s="1"/>
      <c r="Q50" s="1"/>
      <c r="R50" s="1"/>
    </row>
    <row r="51" spans="1:18" ht="16.5" customHeight="1" x14ac:dyDescent="0.2">
      <c r="A51" s="94">
        <v>528</v>
      </c>
      <c r="B51" s="51" t="s">
        <v>141</v>
      </c>
      <c r="C51" s="95" t="s">
        <v>38</v>
      </c>
      <c r="D51" s="61">
        <v>0.45253399999999999</v>
      </c>
      <c r="E51" s="61">
        <v>0</v>
      </c>
      <c r="F51" s="61">
        <v>0</v>
      </c>
      <c r="G51" s="61">
        <v>0.45253399999999999</v>
      </c>
      <c r="H51" s="61">
        <v>0</v>
      </c>
      <c r="I51" s="61">
        <v>3.38964</v>
      </c>
      <c r="J51" s="61">
        <v>23.5745</v>
      </c>
      <c r="K51" s="61">
        <v>7.7507799999999998</v>
      </c>
      <c r="L51" s="61">
        <v>-12.434080000000002</v>
      </c>
      <c r="M51" s="61">
        <v>-11.981546000000002</v>
      </c>
      <c r="N51" s="1"/>
      <c r="O51" s="1"/>
      <c r="P51" s="1"/>
      <c r="Q51" s="1"/>
      <c r="R51" s="1"/>
    </row>
    <row r="52" spans="1:18" ht="16.5" customHeight="1" x14ac:dyDescent="0.2">
      <c r="A52" s="94">
        <v>534</v>
      </c>
      <c r="B52" s="51" t="s">
        <v>142</v>
      </c>
      <c r="C52" s="95" t="s">
        <v>71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2.5890000000000002E-3</v>
      </c>
      <c r="J52" s="61">
        <v>0</v>
      </c>
      <c r="K52" s="61">
        <v>0</v>
      </c>
      <c r="L52" s="61">
        <v>2.5890000000000002E-3</v>
      </c>
      <c r="M52" s="61">
        <v>2.5890000000000002E-3</v>
      </c>
      <c r="N52" s="1"/>
      <c r="O52" s="1"/>
      <c r="P52" s="1"/>
      <c r="Q52" s="1"/>
      <c r="R52" s="1"/>
    </row>
    <row r="53" spans="1:18" ht="16.5" customHeight="1" x14ac:dyDescent="0.2">
      <c r="A53" s="94">
        <v>578</v>
      </c>
      <c r="B53" s="51" t="s">
        <v>143</v>
      </c>
      <c r="C53" s="95" t="s">
        <v>64</v>
      </c>
      <c r="D53" s="61">
        <v>3.37936E-2</v>
      </c>
      <c r="E53" s="61">
        <v>0</v>
      </c>
      <c r="F53" s="61">
        <v>0</v>
      </c>
      <c r="G53" s="61">
        <v>3.37936E-2</v>
      </c>
      <c r="H53" s="61">
        <v>0</v>
      </c>
      <c r="I53" s="61">
        <v>1.2668E-2</v>
      </c>
      <c r="J53" s="61">
        <v>0</v>
      </c>
      <c r="K53" s="61">
        <v>0</v>
      </c>
      <c r="L53" s="61">
        <v>1.2668E-2</v>
      </c>
      <c r="M53" s="61">
        <v>4.6461599999999999E-2</v>
      </c>
      <c r="N53" s="1"/>
      <c r="O53" s="1"/>
      <c r="P53" s="1"/>
      <c r="Q53" s="1"/>
      <c r="R53" s="1"/>
    </row>
    <row r="54" spans="1:18" ht="16.5" customHeight="1" x14ac:dyDescent="0.2">
      <c r="A54" s="94">
        <v>608</v>
      </c>
      <c r="B54" s="51" t="s">
        <v>144</v>
      </c>
      <c r="C54" s="95" t="s">
        <v>101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4.4299999999999999E-3</v>
      </c>
      <c r="J54" s="61">
        <v>0</v>
      </c>
      <c r="K54" s="61">
        <v>0</v>
      </c>
      <c r="L54" s="61">
        <v>4.4299999999999999E-3</v>
      </c>
      <c r="M54" s="61">
        <v>4.4299999999999999E-3</v>
      </c>
      <c r="N54" s="1"/>
      <c r="O54" s="1"/>
      <c r="P54" s="1"/>
      <c r="Q54" s="1"/>
      <c r="R54" s="1"/>
    </row>
    <row r="55" spans="1:18" ht="16.5" customHeight="1" x14ac:dyDescent="0.2">
      <c r="A55" s="94">
        <v>616</v>
      </c>
      <c r="B55" s="51" t="s">
        <v>145</v>
      </c>
      <c r="C55" s="95" t="s">
        <v>39</v>
      </c>
      <c r="D55" s="62">
        <v>5.8987999999999999E-2</v>
      </c>
      <c r="E55" s="62">
        <v>0</v>
      </c>
      <c r="F55" s="62">
        <v>0</v>
      </c>
      <c r="G55" s="62">
        <v>5.8987999999999999E-2</v>
      </c>
      <c r="H55" s="62">
        <v>0</v>
      </c>
      <c r="I55" s="62">
        <v>0</v>
      </c>
      <c r="J55" s="62">
        <v>0</v>
      </c>
      <c r="K55" s="62">
        <v>-2.6808800000000002</v>
      </c>
      <c r="L55" s="62">
        <v>-2.6808800000000002</v>
      </c>
      <c r="M55" s="62">
        <v>-2.6218920000000003</v>
      </c>
      <c r="N55" s="1"/>
      <c r="O55" s="1"/>
      <c r="P55" s="1"/>
      <c r="Q55" s="1"/>
      <c r="R55" s="1"/>
    </row>
    <row r="56" spans="1:18" ht="16.5" customHeight="1" x14ac:dyDescent="0.2">
      <c r="A56" s="94">
        <v>620</v>
      </c>
      <c r="B56" s="51" t="s">
        <v>146</v>
      </c>
      <c r="C56" s="95" t="s">
        <v>93</v>
      </c>
      <c r="D56" s="62">
        <v>1.47482E-2</v>
      </c>
      <c r="E56" s="62">
        <v>0</v>
      </c>
      <c r="F56" s="62">
        <v>0</v>
      </c>
      <c r="G56" s="62">
        <v>1.47482E-2</v>
      </c>
      <c r="H56" s="62">
        <v>0</v>
      </c>
      <c r="I56" s="62">
        <v>0.438</v>
      </c>
      <c r="J56" s="62">
        <v>0</v>
      </c>
      <c r="K56" s="62">
        <v>0</v>
      </c>
      <c r="L56" s="62">
        <v>0.438</v>
      </c>
      <c r="M56" s="62">
        <v>0.45274819999999999</v>
      </c>
      <c r="N56" s="1"/>
      <c r="O56" s="1"/>
      <c r="P56" s="1"/>
      <c r="Q56" s="1"/>
      <c r="R56" s="1"/>
    </row>
    <row r="57" spans="1:18" ht="16.5" customHeight="1" x14ac:dyDescent="0.2">
      <c r="A57" s="94">
        <v>634</v>
      </c>
      <c r="B57" s="51" t="s">
        <v>147</v>
      </c>
      <c r="C57" s="95" t="s">
        <v>102</v>
      </c>
      <c r="D57" s="62">
        <v>2.7514900000000001E-3</v>
      </c>
      <c r="E57" s="62">
        <v>0</v>
      </c>
      <c r="F57" s="62">
        <v>0</v>
      </c>
      <c r="G57" s="62">
        <v>2.7514900000000001E-3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2.7514900000000001E-3</v>
      </c>
      <c r="N57" s="1"/>
      <c r="O57" s="1"/>
      <c r="P57" s="1"/>
      <c r="Q57" s="1"/>
      <c r="R57" s="1"/>
    </row>
    <row r="58" spans="1:18" ht="16.5" customHeight="1" x14ac:dyDescent="0.2">
      <c r="A58" s="94">
        <v>642</v>
      </c>
      <c r="B58" s="51" t="s">
        <v>148</v>
      </c>
      <c r="C58" s="95" t="s">
        <v>40</v>
      </c>
      <c r="D58" s="62">
        <v>5.3319999999999999E-3</v>
      </c>
      <c r="E58" s="62">
        <v>0</v>
      </c>
      <c r="F58" s="62">
        <v>0</v>
      </c>
      <c r="G58" s="62">
        <v>5.3319999999999999E-3</v>
      </c>
      <c r="H58" s="62">
        <v>0</v>
      </c>
      <c r="I58" s="62">
        <v>4.5012000000000003E-2</v>
      </c>
      <c r="J58" s="62">
        <v>0</v>
      </c>
      <c r="K58" s="62">
        <v>-2.1446999999999998</v>
      </c>
      <c r="L58" s="62">
        <v>-2.099688</v>
      </c>
      <c r="M58" s="62">
        <v>-2.0943559999999999</v>
      </c>
      <c r="N58" s="1"/>
      <c r="O58" s="1"/>
      <c r="P58" s="1"/>
      <c r="Q58" s="1"/>
      <c r="R58" s="1"/>
    </row>
    <row r="59" spans="1:18" ht="16.5" customHeight="1" x14ac:dyDescent="0.2">
      <c r="A59" s="94">
        <v>643</v>
      </c>
      <c r="B59" s="51" t="s">
        <v>149</v>
      </c>
      <c r="C59" s="95" t="s">
        <v>41</v>
      </c>
      <c r="D59" s="62">
        <v>2.6492500000000001E-3</v>
      </c>
      <c r="E59" s="62">
        <v>0</v>
      </c>
      <c r="F59" s="62">
        <v>0</v>
      </c>
      <c r="G59" s="62">
        <v>2.6492500000000001E-3</v>
      </c>
      <c r="H59" s="62">
        <v>0</v>
      </c>
      <c r="I59" s="62">
        <v>1.9146300000000001</v>
      </c>
      <c r="J59" s="62">
        <v>0</v>
      </c>
      <c r="K59" s="62">
        <v>0</v>
      </c>
      <c r="L59" s="62">
        <v>1.9146300000000001</v>
      </c>
      <c r="M59" s="62">
        <v>1.91727925</v>
      </c>
      <c r="N59" s="1"/>
      <c r="O59" s="1"/>
      <c r="P59" s="1"/>
      <c r="Q59" s="1"/>
      <c r="R59" s="1"/>
    </row>
    <row r="60" spans="1:18" ht="16.5" customHeight="1" x14ac:dyDescent="0.2">
      <c r="A60" s="94">
        <v>670</v>
      </c>
      <c r="B60" s="51" t="s">
        <v>150</v>
      </c>
      <c r="C60" s="95" t="s">
        <v>42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3.1708E-2</v>
      </c>
      <c r="J60" s="62">
        <v>0.34437499999999999</v>
      </c>
      <c r="K60" s="62">
        <v>0</v>
      </c>
      <c r="L60" s="62">
        <v>-0.31266699999999997</v>
      </c>
      <c r="M60" s="62">
        <v>-0.31266699999999997</v>
      </c>
      <c r="N60" s="1"/>
      <c r="O60" s="1"/>
      <c r="P60" s="1"/>
      <c r="Q60" s="1"/>
      <c r="R60" s="1"/>
    </row>
    <row r="61" spans="1:18" ht="16.5" customHeight="1" x14ac:dyDescent="0.2">
      <c r="A61" s="94">
        <v>682</v>
      </c>
      <c r="B61" s="51" t="s">
        <v>151</v>
      </c>
      <c r="C61" s="95" t="s">
        <v>95</v>
      </c>
      <c r="D61" s="62">
        <v>0.11745700000000001</v>
      </c>
      <c r="E61" s="62">
        <v>0</v>
      </c>
      <c r="F61" s="62">
        <v>0</v>
      </c>
      <c r="G61" s="62">
        <v>0.11745700000000001</v>
      </c>
      <c r="H61" s="62">
        <v>0</v>
      </c>
      <c r="I61" s="62">
        <v>4.2339999999999999E-3</v>
      </c>
      <c r="J61" s="62">
        <v>0</v>
      </c>
      <c r="K61" s="62">
        <v>0</v>
      </c>
      <c r="L61" s="62">
        <v>4.2339999999999999E-3</v>
      </c>
      <c r="M61" s="62">
        <v>0.12169100000000001</v>
      </c>
      <c r="N61" s="1"/>
      <c r="O61" s="1"/>
      <c r="P61" s="1"/>
      <c r="Q61" s="1"/>
      <c r="R61" s="1"/>
    </row>
    <row r="62" spans="1:18" ht="16.5" customHeight="1" x14ac:dyDescent="0.2">
      <c r="A62" s="94">
        <v>688</v>
      </c>
      <c r="B62" s="51" t="s">
        <v>152</v>
      </c>
      <c r="C62" s="95" t="s">
        <v>43</v>
      </c>
      <c r="D62" s="62">
        <v>0.229186</v>
      </c>
      <c r="E62" s="62">
        <v>0</v>
      </c>
      <c r="F62" s="62">
        <v>0</v>
      </c>
      <c r="G62" s="62">
        <v>0.229186</v>
      </c>
      <c r="H62" s="62">
        <v>0</v>
      </c>
      <c r="I62" s="62">
        <v>1.8580000000000001E-3</v>
      </c>
      <c r="J62" s="62">
        <v>0</v>
      </c>
      <c r="K62" s="62">
        <v>0</v>
      </c>
      <c r="L62" s="62">
        <v>1.8580000000000001E-3</v>
      </c>
      <c r="M62" s="62">
        <v>0.231044</v>
      </c>
      <c r="N62" s="1"/>
      <c r="O62" s="1"/>
      <c r="P62" s="1"/>
      <c r="Q62" s="1"/>
      <c r="R62" s="1"/>
    </row>
    <row r="63" spans="1:18" ht="16.5" customHeight="1" x14ac:dyDescent="0.2">
      <c r="A63" s="94">
        <v>690</v>
      </c>
      <c r="B63" s="51" t="s">
        <v>153</v>
      </c>
      <c r="C63" s="95" t="s">
        <v>99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7.45E-3</v>
      </c>
      <c r="J63" s="62">
        <v>0</v>
      </c>
      <c r="K63" s="62">
        <v>4.2050000000000004E-3</v>
      </c>
      <c r="L63" s="62">
        <v>1.1655E-2</v>
      </c>
      <c r="M63" s="62">
        <v>1.1655E-2</v>
      </c>
      <c r="N63" s="1"/>
      <c r="O63" s="1"/>
      <c r="P63" s="1"/>
      <c r="Q63" s="1"/>
      <c r="R63" s="1"/>
    </row>
    <row r="64" spans="1:18" ht="16.5" customHeight="1" x14ac:dyDescent="0.2">
      <c r="A64" s="94">
        <v>703</v>
      </c>
      <c r="B64" s="51" t="s">
        <v>154</v>
      </c>
      <c r="C64" s="95" t="s">
        <v>44</v>
      </c>
      <c r="D64" s="62">
        <v>2.63527E-2</v>
      </c>
      <c r="E64" s="62">
        <v>0</v>
      </c>
      <c r="F64" s="62">
        <v>0</v>
      </c>
      <c r="G64" s="62">
        <v>2.63527E-2</v>
      </c>
      <c r="H64" s="62">
        <v>0</v>
      </c>
      <c r="I64" s="62">
        <v>-1.3001100000000001</v>
      </c>
      <c r="J64" s="62">
        <v>0</v>
      </c>
      <c r="K64" s="62">
        <v>0</v>
      </c>
      <c r="L64" s="62">
        <v>-1.3001100000000001</v>
      </c>
      <c r="M64" s="62">
        <v>-1.2737573000000002</v>
      </c>
      <c r="N64" s="1"/>
      <c r="O64" s="1"/>
      <c r="P64" s="1"/>
      <c r="Q64" s="1"/>
      <c r="R64" s="1"/>
    </row>
    <row r="65" spans="1:18" ht="16.5" customHeight="1" x14ac:dyDescent="0.2">
      <c r="A65" s="94">
        <v>705</v>
      </c>
      <c r="B65" s="51" t="s">
        <v>155</v>
      </c>
      <c r="C65" s="95" t="s">
        <v>45</v>
      </c>
      <c r="D65" s="62">
        <v>-8.1993999999999997E-2</v>
      </c>
      <c r="E65" s="62">
        <v>0</v>
      </c>
      <c r="F65" s="62">
        <v>0</v>
      </c>
      <c r="G65" s="62">
        <v>-8.1993999999999997E-2</v>
      </c>
      <c r="H65" s="62">
        <v>0</v>
      </c>
      <c r="I65" s="62">
        <v>-0.75781799999999999</v>
      </c>
      <c r="J65" s="62">
        <v>0.13425300000000001</v>
      </c>
      <c r="K65" s="62">
        <v>-0.44437399999999999</v>
      </c>
      <c r="L65" s="62">
        <v>-1.3364450000000001</v>
      </c>
      <c r="M65" s="62">
        <v>-1.418439</v>
      </c>
      <c r="N65" s="1"/>
      <c r="O65" s="1"/>
      <c r="P65" s="1"/>
      <c r="Q65" s="1"/>
      <c r="R65" s="1"/>
    </row>
    <row r="66" spans="1:18" ht="16.5" customHeight="1" x14ac:dyDescent="0.2">
      <c r="A66" s="94">
        <v>724</v>
      </c>
      <c r="B66" s="51" t="s">
        <v>156</v>
      </c>
      <c r="C66" s="95" t="s">
        <v>65</v>
      </c>
      <c r="D66" s="62">
        <v>-9.4994999999999996E-2</v>
      </c>
      <c r="E66" s="62">
        <v>0</v>
      </c>
      <c r="F66" s="62">
        <v>0</v>
      </c>
      <c r="G66" s="62">
        <v>-9.4994999999999996E-2</v>
      </c>
      <c r="H66" s="62">
        <v>0</v>
      </c>
      <c r="I66" s="62">
        <v>2.0799999999999999E-4</v>
      </c>
      <c r="J66" s="62">
        <v>0</v>
      </c>
      <c r="K66" s="62">
        <v>0</v>
      </c>
      <c r="L66" s="62">
        <v>2.0799999999999999E-4</v>
      </c>
      <c r="M66" s="62">
        <v>-9.4786999999999996E-2</v>
      </c>
      <c r="N66" s="1"/>
      <c r="O66" s="1"/>
      <c r="P66" s="1"/>
      <c r="Q66" s="1"/>
      <c r="R66" s="1"/>
    </row>
    <row r="67" spans="1:18" ht="16.5" customHeight="1" x14ac:dyDescent="0.2">
      <c r="A67" s="94">
        <v>752</v>
      </c>
      <c r="B67" s="51" t="s">
        <v>157</v>
      </c>
      <c r="C67" s="95" t="s">
        <v>46</v>
      </c>
      <c r="D67" s="62">
        <v>8.1119999999999998E-2</v>
      </c>
      <c r="E67" s="62">
        <v>0</v>
      </c>
      <c r="F67" s="62">
        <v>0</v>
      </c>
      <c r="G67" s="62">
        <v>8.1119999999999998E-2</v>
      </c>
      <c r="H67" s="62">
        <v>0</v>
      </c>
      <c r="I67" s="62">
        <v>7.3999999999999996E-5</v>
      </c>
      <c r="J67" s="62">
        <v>0</v>
      </c>
      <c r="K67" s="62">
        <v>0</v>
      </c>
      <c r="L67" s="62">
        <v>7.3999999999999996E-5</v>
      </c>
      <c r="M67" s="62">
        <v>8.1194000000000002E-2</v>
      </c>
      <c r="N67" s="1"/>
      <c r="O67" s="1"/>
      <c r="P67" s="1"/>
      <c r="Q67" s="1"/>
      <c r="R67" s="1"/>
    </row>
    <row r="68" spans="1:18" ht="16.5" customHeight="1" x14ac:dyDescent="0.2">
      <c r="A68" s="94">
        <v>756</v>
      </c>
      <c r="B68" s="51" t="s">
        <v>158</v>
      </c>
      <c r="C68" s="95" t="s">
        <v>47</v>
      </c>
      <c r="D68" s="62">
        <v>1.4443900000000001</v>
      </c>
      <c r="E68" s="62">
        <v>0</v>
      </c>
      <c r="F68" s="62">
        <v>0</v>
      </c>
      <c r="G68" s="62">
        <v>1.4443900000000001</v>
      </c>
      <c r="H68" s="62">
        <v>0</v>
      </c>
      <c r="I68" s="62">
        <v>-4.1451399999999996</v>
      </c>
      <c r="J68" s="62">
        <v>0</v>
      </c>
      <c r="K68" s="62">
        <v>-1.1485300000000001</v>
      </c>
      <c r="L68" s="62">
        <v>-5.2936699999999997</v>
      </c>
      <c r="M68" s="62">
        <v>-3.8492799999999994</v>
      </c>
      <c r="N68" s="1"/>
      <c r="O68" s="1"/>
      <c r="P68" s="1"/>
      <c r="Q68" s="1"/>
      <c r="R68" s="1"/>
    </row>
    <row r="69" spans="1:18" ht="16.5" customHeight="1" x14ac:dyDescent="0.2">
      <c r="A69" s="94">
        <v>760</v>
      </c>
      <c r="B69" s="51" t="s">
        <v>159</v>
      </c>
      <c r="C69" s="95" t="s">
        <v>66</v>
      </c>
      <c r="D69" s="62">
        <v>3.1827000000000001E-2</v>
      </c>
      <c r="E69" s="62">
        <v>0</v>
      </c>
      <c r="F69" s="62">
        <v>0</v>
      </c>
      <c r="G69" s="62">
        <v>3.1827000000000001E-2</v>
      </c>
      <c r="H69" s="62">
        <v>0</v>
      </c>
      <c r="I69" s="62">
        <v>0.100101</v>
      </c>
      <c r="J69" s="62">
        <v>0</v>
      </c>
      <c r="K69" s="62">
        <v>0</v>
      </c>
      <c r="L69" s="62">
        <v>0.100101</v>
      </c>
      <c r="M69" s="62">
        <v>0.13192799999999999</v>
      </c>
      <c r="N69" s="1"/>
      <c r="O69" s="1"/>
      <c r="P69" s="1"/>
      <c r="Q69" s="1"/>
      <c r="R69" s="1"/>
    </row>
    <row r="70" spans="1:18" ht="16.5" customHeight="1" x14ac:dyDescent="0.2">
      <c r="A70" s="94">
        <v>784</v>
      </c>
      <c r="B70" s="51" t="s">
        <v>160</v>
      </c>
      <c r="C70" s="95" t="s">
        <v>67</v>
      </c>
      <c r="D70" s="62">
        <v>5.3107799999999997E-2</v>
      </c>
      <c r="E70" s="62">
        <v>0</v>
      </c>
      <c r="F70" s="62">
        <v>0</v>
      </c>
      <c r="G70" s="62">
        <v>5.3107799999999997E-2</v>
      </c>
      <c r="H70" s="62">
        <v>0</v>
      </c>
      <c r="I70" s="62">
        <v>-5.1337000000000001E-2</v>
      </c>
      <c r="J70" s="62">
        <v>0</v>
      </c>
      <c r="K70" s="62">
        <v>0</v>
      </c>
      <c r="L70" s="62">
        <v>-5.1337000000000001E-2</v>
      </c>
      <c r="M70" s="62">
        <v>1.770799999999996E-3</v>
      </c>
      <c r="N70" s="1"/>
      <c r="O70" s="1"/>
      <c r="P70" s="1"/>
      <c r="Q70" s="1"/>
      <c r="R70" s="1"/>
    </row>
    <row r="71" spans="1:18" ht="16.5" customHeight="1" x14ac:dyDescent="0.2">
      <c r="A71" s="94">
        <v>792</v>
      </c>
      <c r="B71" s="51" t="s">
        <v>161</v>
      </c>
      <c r="C71" s="95" t="s">
        <v>48</v>
      </c>
      <c r="D71" s="62">
        <v>0.44875500000000001</v>
      </c>
      <c r="E71" s="62">
        <v>0</v>
      </c>
      <c r="F71" s="62">
        <v>0</v>
      </c>
      <c r="G71" s="62">
        <v>0.44875500000000001</v>
      </c>
      <c r="H71" s="62">
        <v>0</v>
      </c>
      <c r="I71" s="62">
        <v>0.47348699999999999</v>
      </c>
      <c r="J71" s="62">
        <v>-5.2379999999999996E-3</v>
      </c>
      <c r="K71" s="62">
        <v>0</v>
      </c>
      <c r="L71" s="62">
        <v>0.47872500000000001</v>
      </c>
      <c r="M71" s="62">
        <v>0.92748000000000008</v>
      </c>
      <c r="N71" s="1"/>
      <c r="O71" s="1"/>
      <c r="P71" s="1"/>
      <c r="Q71" s="1"/>
      <c r="R71" s="1"/>
    </row>
    <row r="72" spans="1:18" ht="16.5" customHeight="1" x14ac:dyDescent="0.2">
      <c r="A72" s="94">
        <v>804</v>
      </c>
      <c r="B72" s="51" t="s">
        <v>162</v>
      </c>
      <c r="C72" s="95" t="s">
        <v>49</v>
      </c>
      <c r="D72" s="62">
        <v>7.5070400000000004E-3</v>
      </c>
      <c r="E72" s="62">
        <v>0</v>
      </c>
      <c r="F72" s="62">
        <v>0</v>
      </c>
      <c r="G72" s="62">
        <v>7.5070400000000004E-3</v>
      </c>
      <c r="H72" s="62">
        <v>0</v>
      </c>
      <c r="I72" s="62">
        <v>1.0399999999999999E-4</v>
      </c>
      <c r="J72" s="62">
        <v>0</v>
      </c>
      <c r="K72" s="62">
        <v>0</v>
      </c>
      <c r="L72" s="62">
        <v>1.0399999999999999E-4</v>
      </c>
      <c r="M72" s="62">
        <v>7.6110400000000003E-3</v>
      </c>
      <c r="N72" s="1"/>
      <c r="O72" s="1"/>
      <c r="P72" s="1"/>
      <c r="Q72" s="1"/>
      <c r="R72" s="1"/>
    </row>
    <row r="73" spans="1:18" ht="16.5" customHeight="1" x14ac:dyDescent="0.2">
      <c r="A73" s="94">
        <v>818</v>
      </c>
      <c r="B73" s="51" t="s">
        <v>163</v>
      </c>
      <c r="C73" s="95" t="s">
        <v>68</v>
      </c>
      <c r="D73" s="62">
        <v>1.3214200000000001E-2</v>
      </c>
      <c r="E73" s="62">
        <v>0</v>
      </c>
      <c r="F73" s="62">
        <v>0</v>
      </c>
      <c r="G73" s="62">
        <v>1.3214200000000001E-2</v>
      </c>
      <c r="H73" s="62">
        <v>0</v>
      </c>
      <c r="I73" s="62">
        <v>3.1345999999999999E-2</v>
      </c>
      <c r="J73" s="62">
        <v>0</v>
      </c>
      <c r="K73" s="62">
        <v>0</v>
      </c>
      <c r="L73" s="62">
        <v>3.1345999999999999E-2</v>
      </c>
      <c r="M73" s="62">
        <v>4.4560200000000001E-2</v>
      </c>
      <c r="N73" s="1"/>
      <c r="O73" s="1"/>
      <c r="P73" s="1"/>
      <c r="Q73" s="1"/>
      <c r="R73" s="1"/>
    </row>
    <row r="74" spans="1:18" ht="16.5" customHeight="1" x14ac:dyDescent="0.2">
      <c r="A74" s="94">
        <v>826</v>
      </c>
      <c r="B74" s="51" t="s">
        <v>164</v>
      </c>
      <c r="C74" s="95" t="s">
        <v>50</v>
      </c>
      <c r="D74" s="62">
        <v>0.34766999999999998</v>
      </c>
      <c r="E74" s="62">
        <v>0</v>
      </c>
      <c r="F74" s="62">
        <v>0</v>
      </c>
      <c r="G74" s="62">
        <v>0.34766999999999998</v>
      </c>
      <c r="H74" s="62">
        <v>0</v>
      </c>
      <c r="I74" s="62">
        <v>5.7523499999999999</v>
      </c>
      <c r="J74" s="62">
        <v>87.6721</v>
      </c>
      <c r="K74" s="62">
        <v>0.58382999999999996</v>
      </c>
      <c r="L74" s="62">
        <v>-81.335919999999987</v>
      </c>
      <c r="M74" s="62">
        <v>-80.988249999999994</v>
      </c>
      <c r="N74" s="1"/>
      <c r="O74" s="1"/>
      <c r="P74" s="1"/>
      <c r="Q74" s="1"/>
      <c r="R74" s="1"/>
    </row>
    <row r="75" spans="1:18" ht="16.5" customHeight="1" x14ac:dyDescent="0.2">
      <c r="A75" s="94">
        <v>832</v>
      </c>
      <c r="B75" s="51" t="s">
        <v>165</v>
      </c>
      <c r="C75" s="95" t="s">
        <v>69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2.47E-3</v>
      </c>
      <c r="J75" s="62">
        <v>0</v>
      </c>
      <c r="K75" s="62">
        <v>0</v>
      </c>
      <c r="L75" s="62">
        <v>2.47E-3</v>
      </c>
      <c r="M75" s="62">
        <v>2.47E-3</v>
      </c>
      <c r="N75" s="1"/>
      <c r="O75" s="1"/>
      <c r="P75" s="1"/>
      <c r="Q75" s="1"/>
      <c r="R75" s="1"/>
    </row>
    <row r="76" spans="1:18" ht="16.5" customHeight="1" x14ac:dyDescent="0.2">
      <c r="A76" s="94">
        <v>840</v>
      </c>
      <c r="B76" s="51" t="s">
        <v>166</v>
      </c>
      <c r="C76" s="95" t="s">
        <v>51</v>
      </c>
      <c r="D76" s="62">
        <v>0.29874299999999998</v>
      </c>
      <c r="E76" s="62">
        <v>0</v>
      </c>
      <c r="F76" s="62">
        <v>0</v>
      </c>
      <c r="G76" s="62">
        <v>0.29874299999999998</v>
      </c>
      <c r="H76" s="62">
        <v>0</v>
      </c>
      <c r="I76" s="62">
        <v>-8.1619700000000002</v>
      </c>
      <c r="J76" s="62">
        <v>0</v>
      </c>
      <c r="K76" s="62">
        <v>0.08</v>
      </c>
      <c r="L76" s="62">
        <v>-8.0819700000000001</v>
      </c>
      <c r="M76" s="62">
        <v>-7.7832270000000001</v>
      </c>
      <c r="N76" s="1"/>
      <c r="O76" s="1"/>
      <c r="P76" s="1"/>
      <c r="Q76" s="1"/>
      <c r="R76" s="1"/>
    </row>
    <row r="77" spans="1:18" ht="16.5" customHeight="1" x14ac:dyDescent="0.2">
      <c r="A77" s="94">
        <v>850</v>
      </c>
      <c r="B77" s="51" t="s">
        <v>167</v>
      </c>
      <c r="C77" s="95" t="s">
        <v>103</v>
      </c>
      <c r="D77" s="62">
        <v>1.5939999999999999E-2</v>
      </c>
      <c r="E77" s="62">
        <v>0</v>
      </c>
      <c r="F77" s="62">
        <v>0</v>
      </c>
      <c r="G77" s="62">
        <v>1.5939999999999999E-2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1.5939999999999999E-2</v>
      </c>
      <c r="N77" s="1"/>
      <c r="O77" s="1"/>
      <c r="P77" s="1"/>
      <c r="Q77" s="1"/>
      <c r="R77" s="1"/>
    </row>
    <row r="78" spans="1:18" ht="16.5" customHeight="1" x14ac:dyDescent="0.2">
      <c r="A78" s="94">
        <v>858</v>
      </c>
      <c r="B78" s="51" t="s">
        <v>168</v>
      </c>
      <c r="C78" s="95" t="s">
        <v>96</v>
      </c>
      <c r="D78" s="62">
        <v>9.27855E-4</v>
      </c>
      <c r="E78" s="62">
        <v>0</v>
      </c>
      <c r="F78" s="62">
        <v>0</v>
      </c>
      <c r="G78" s="62">
        <v>9.27855E-4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9.27855E-4</v>
      </c>
      <c r="N78" s="1"/>
      <c r="O78" s="1"/>
      <c r="P78" s="1"/>
      <c r="Q78" s="1"/>
      <c r="R78" s="1"/>
    </row>
    <row r="79" spans="1:18" ht="16.5" customHeight="1" x14ac:dyDescent="0.2">
      <c r="A79" s="94">
        <v>900</v>
      </c>
      <c r="B79" s="51" t="s">
        <v>169</v>
      </c>
      <c r="C79" s="95" t="s">
        <v>94</v>
      </c>
      <c r="D79" s="62">
        <v>0.110262</v>
      </c>
      <c r="E79" s="62">
        <v>0</v>
      </c>
      <c r="F79" s="62">
        <v>0</v>
      </c>
      <c r="G79" s="62">
        <v>0.110262</v>
      </c>
      <c r="H79" s="62">
        <v>0</v>
      </c>
      <c r="I79" s="62">
        <v>2.0400999999999999E-2</v>
      </c>
      <c r="J79" s="62">
        <v>0</v>
      </c>
      <c r="K79" s="62">
        <v>-4.3066000000000004</v>
      </c>
      <c r="L79" s="62">
        <v>-4.2861990000000008</v>
      </c>
      <c r="M79" s="62">
        <v>-4.1759370000000011</v>
      </c>
      <c r="N79" s="1"/>
      <c r="O79" s="1"/>
      <c r="P79" s="1"/>
      <c r="Q79" s="1"/>
      <c r="R79" s="1"/>
    </row>
    <row r="80" spans="1:18" ht="16.5" customHeight="1" x14ac:dyDescent="0.2">
      <c r="A80" s="35">
        <v>0</v>
      </c>
      <c r="B80" s="98" t="s">
        <v>52</v>
      </c>
      <c r="C80" s="49" t="s">
        <v>53</v>
      </c>
      <c r="D80" s="63">
        <v>-4.239999999999999E-4</v>
      </c>
      <c r="E80" s="63">
        <v>0</v>
      </c>
      <c r="F80" s="63">
        <v>0</v>
      </c>
      <c r="G80" s="63">
        <v>-4.239999999999999E-4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-4.239999999999999E-4</v>
      </c>
      <c r="N80" s="1"/>
      <c r="O80" s="1"/>
      <c r="P80" s="1"/>
      <c r="Q80" s="1"/>
      <c r="R80" s="1"/>
    </row>
    <row r="81" spans="1:18" s="13" customFormat="1" x14ac:dyDescent="0.2">
      <c r="A81" s="36"/>
      <c r="B81" s="52" t="s">
        <v>0</v>
      </c>
      <c r="C81" s="31" t="s">
        <v>54</v>
      </c>
      <c r="D81" s="46">
        <v>18.214082370999993</v>
      </c>
      <c r="E81" s="46">
        <v>0</v>
      </c>
      <c r="F81" s="46">
        <v>0</v>
      </c>
      <c r="G81" s="46">
        <v>18.214082370999993</v>
      </c>
      <c r="H81" s="46">
        <v>0</v>
      </c>
      <c r="I81" s="46">
        <v>37.722595000000005</v>
      </c>
      <c r="J81" s="46">
        <v>114.14826400000001</v>
      </c>
      <c r="K81" s="46">
        <v>-13.809125999999996</v>
      </c>
      <c r="L81" s="46">
        <v>-90.234794999999991</v>
      </c>
      <c r="M81" s="46">
        <v>-72.020712628999974</v>
      </c>
      <c r="N81" s="1"/>
      <c r="O81" s="1"/>
      <c r="P81" s="1"/>
      <c r="Q81" s="1"/>
      <c r="R81" s="1"/>
    </row>
    <row r="82" spans="1:18" s="13" customFormat="1" ht="60.75" customHeight="1" x14ac:dyDescent="0.2">
      <c r="A82" s="37"/>
      <c r="B82" s="45" t="s">
        <v>73</v>
      </c>
      <c r="C82" s="32" t="s">
        <v>74</v>
      </c>
      <c r="D82" s="47"/>
      <c r="E82" s="47"/>
      <c r="F82" s="47"/>
      <c r="G82" s="47"/>
      <c r="H82" s="47"/>
      <c r="I82" s="47"/>
      <c r="J82" s="47"/>
      <c r="K82" s="47"/>
      <c r="L82" s="47"/>
      <c r="M82" s="47">
        <f>90.01748883665+94.8127024638404</f>
        <v>184.83019130049041</v>
      </c>
      <c r="N82" s="1"/>
      <c r="O82" s="1"/>
      <c r="P82" s="1"/>
      <c r="Q82" s="1"/>
      <c r="R82" s="1"/>
    </row>
    <row r="83" spans="1:18" s="13" customFormat="1" x14ac:dyDescent="0.2">
      <c r="A83" s="37"/>
      <c r="B83" s="44" t="s">
        <v>75</v>
      </c>
      <c r="C83" s="31" t="s">
        <v>76</v>
      </c>
      <c r="D83" s="48">
        <f t="shared" ref="D83:L83" si="0">D81+D82</f>
        <v>18.214082370999993</v>
      </c>
      <c r="E83" s="48">
        <f t="shared" si="0"/>
        <v>0</v>
      </c>
      <c r="F83" s="48">
        <f t="shared" si="0"/>
        <v>0</v>
      </c>
      <c r="G83" s="48">
        <f t="shared" si="0"/>
        <v>18.214082370999993</v>
      </c>
      <c r="H83" s="48">
        <f t="shared" si="0"/>
        <v>0</v>
      </c>
      <c r="I83" s="48">
        <f t="shared" si="0"/>
        <v>37.722595000000005</v>
      </c>
      <c r="J83" s="48">
        <f t="shared" si="0"/>
        <v>114.14826400000001</v>
      </c>
      <c r="K83" s="48">
        <f t="shared" si="0"/>
        <v>-13.809125999999996</v>
      </c>
      <c r="L83" s="48">
        <f t="shared" si="0"/>
        <v>-90.234794999999991</v>
      </c>
      <c r="M83" s="48">
        <f>M81+M82</f>
        <v>112.80947867149044</v>
      </c>
      <c r="N83" s="1"/>
      <c r="O83" s="1"/>
      <c r="P83" s="1"/>
      <c r="Q83" s="1"/>
      <c r="R83" s="1"/>
    </row>
    <row r="84" spans="1:18" s="21" customFormat="1" x14ac:dyDescent="0.2">
      <c r="A84" s="17" t="s">
        <v>81</v>
      </c>
      <c r="B84" s="18"/>
      <c r="C84" s="19"/>
      <c r="D84" s="20"/>
      <c r="E84" s="20"/>
      <c r="F84" s="20"/>
      <c r="G84" s="20"/>
      <c r="H84" s="20"/>
      <c r="I84" s="20"/>
      <c r="J84" s="20"/>
      <c r="K84" s="29"/>
      <c r="L84" s="29"/>
      <c r="M84" s="30"/>
      <c r="N84" s="38"/>
      <c r="O84" s="38"/>
      <c r="P84" s="38"/>
      <c r="Q84" s="38"/>
      <c r="R84" s="38"/>
    </row>
    <row r="85" spans="1:18" s="21" customFormat="1" x14ac:dyDescent="0.2">
      <c r="A85" s="17" t="s">
        <v>82</v>
      </c>
      <c r="B85" s="18"/>
      <c r="C85" s="19"/>
      <c r="D85" s="20"/>
      <c r="E85" s="20"/>
      <c r="F85" s="20"/>
      <c r="G85" s="20"/>
      <c r="H85" s="20"/>
      <c r="I85" s="20"/>
      <c r="J85" s="20"/>
      <c r="K85" s="30"/>
      <c r="L85" s="30"/>
      <c r="M85" s="38"/>
      <c r="N85" s="38"/>
      <c r="O85" s="38"/>
      <c r="P85" s="38"/>
      <c r="Q85" s="38"/>
      <c r="R85" s="38"/>
    </row>
    <row r="86" spans="1:18" s="21" customFormat="1" ht="3.75" customHeight="1" x14ac:dyDescent="0.2">
      <c r="A86" s="17"/>
      <c r="B86" s="18"/>
      <c r="C86" s="19"/>
      <c r="D86" s="20"/>
      <c r="E86" s="20"/>
      <c r="F86" s="20"/>
      <c r="G86" s="20"/>
      <c r="H86" s="20"/>
      <c r="I86" s="20"/>
      <c r="J86" s="20"/>
      <c r="K86" s="30"/>
      <c r="L86" s="30"/>
      <c r="M86" s="38"/>
      <c r="N86" s="38"/>
      <c r="O86" s="38"/>
      <c r="P86" s="38"/>
      <c r="Q86" s="38"/>
      <c r="R86" s="38"/>
    </row>
    <row r="87" spans="1:18" s="21" customFormat="1" x14ac:dyDescent="0.2">
      <c r="A87" s="22" t="s">
        <v>83</v>
      </c>
      <c r="K87" s="1"/>
      <c r="L87" s="1"/>
      <c r="M87" s="1"/>
      <c r="N87" s="38"/>
      <c r="O87" s="38"/>
      <c r="P87" s="38"/>
      <c r="Q87" s="38"/>
      <c r="R87" s="38"/>
    </row>
    <row r="88" spans="1:18" s="21" customFormat="1" x14ac:dyDescent="0.2">
      <c r="A88" s="22" t="s">
        <v>84</v>
      </c>
      <c r="K88" s="1"/>
      <c r="L88" s="1"/>
      <c r="M88" s="1"/>
      <c r="N88" s="38"/>
      <c r="O88" s="38"/>
      <c r="P88" s="38"/>
      <c r="Q88" s="38"/>
      <c r="R88" s="38"/>
    </row>
    <row r="89" spans="1:18" s="38" customFormat="1" x14ac:dyDescent="0.2">
      <c r="D89" s="53"/>
      <c r="E89" s="53"/>
      <c r="F89" s="53"/>
      <c r="G89" s="53"/>
      <c r="H89" s="53"/>
      <c r="I89" s="53"/>
      <c r="J89" s="53"/>
      <c r="K89" s="54"/>
      <c r="L89" s="54"/>
      <c r="M89" s="1"/>
    </row>
    <row r="90" spans="1:18" s="38" customFormat="1" x14ac:dyDescent="0.2">
      <c r="M90" s="1"/>
    </row>
    <row r="91" spans="1:18" s="38" customFormat="1" x14ac:dyDescent="0.2">
      <c r="M91" s="1"/>
    </row>
    <row r="92" spans="1:18" s="38" customFormat="1" x14ac:dyDescent="0.2">
      <c r="M92" s="1"/>
    </row>
    <row r="93" spans="1:18" s="38" customFormat="1" x14ac:dyDescent="0.2">
      <c r="M93" s="1"/>
    </row>
    <row r="94" spans="1:18" s="38" customFormat="1" x14ac:dyDescent="0.2"/>
    <row r="95" spans="1:18" s="38" customFormat="1" x14ac:dyDescent="0.2"/>
    <row r="96" spans="1:18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</sheetData>
  <mergeCells count="15">
    <mergeCell ref="A9:A14"/>
    <mergeCell ref="B9:B14"/>
    <mergeCell ref="C9:C14"/>
    <mergeCell ref="D11:M11"/>
    <mergeCell ref="D9:M9"/>
    <mergeCell ref="D10:M10"/>
    <mergeCell ref="L13:L14"/>
    <mergeCell ref="D12:H12"/>
    <mergeCell ref="I12:L12"/>
    <mergeCell ref="M12:M14"/>
    <mergeCell ref="D13:G13"/>
    <mergeCell ref="H13:H14"/>
    <mergeCell ref="I13:I14"/>
    <mergeCell ref="J13:J14"/>
    <mergeCell ref="K13:K14"/>
  </mergeCells>
  <pageMargins left="0.15748031496062992" right="0.15748031496062992" top="0.19685039370078741" bottom="0.11811023622047245" header="0.15748031496062992" footer="0.11811023622047245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EUR</vt:lpstr>
      <vt:lpstr>USD</vt:lpstr>
      <vt:lpstr>EUR!Print_Area</vt:lpstr>
      <vt:lpstr>USD!Print_Area</vt:lpstr>
      <vt:lpstr>EUR!Print_Titles</vt:lpstr>
      <vt:lpstr>USD!Print_Titles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JasminkaD</dc:creator>
  <cp:lastModifiedBy>JasminkaD</cp:lastModifiedBy>
  <cp:lastPrinted>2017-05-26T12:05:26Z</cp:lastPrinted>
  <dcterms:created xsi:type="dcterms:W3CDTF">2012-05-14T12:35:53Z</dcterms:created>
  <dcterms:modified xsi:type="dcterms:W3CDTF">2017-05-26T12:16:10Z</dcterms:modified>
</cp:coreProperties>
</file>